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asarrubias\Documents\Cesionarios\"/>
    </mc:Choice>
  </mc:AlternateContent>
  <xr:revisionPtr revIDLastSave="0" documentId="8_{6246E734-A533-4B70-B3D6-14C62FD76189}" xr6:coauthVersionLast="47" xr6:coauthVersionMax="47" xr10:uidLastSave="{00000000-0000-0000-0000-000000000000}"/>
  <bookViews>
    <workbookView xWindow="-120" yWindow="-120" windowWidth="21840" windowHeight="13140" tabRatio="860" firstSheet="2" activeTab="2" xr2:uid="{00000000-000D-0000-FFFF-FFFF00000000}"/>
  </bookViews>
  <sheets>
    <sheet name="Control" sheetId="3" state="hidden" r:id="rId1"/>
    <sheet name="Hoja1" sheetId="7" state="hidden" r:id="rId2"/>
    <sheet name="Servicios Portuarios" sheetId="16" r:id="rId3"/>
    <sheet name="Tabla de Peligros y Riesgosos" sheetId="2" r:id="rId4"/>
  </sheets>
  <externalReferences>
    <externalReference r:id="rId5"/>
  </externalReferences>
  <definedNames>
    <definedName name="Antropogenicos">'Tabla de Peligros y Riesgosos'!$B$6:$B$7</definedName>
    <definedName name="AREAS_ZONA" localSheetId="2">Tabla10[[#All],[AREAS_ZONA]]</definedName>
    <definedName name="AREAS_ZONA">Tabla10[[#All],[AREAS_ZONA]]</definedName>
    <definedName name="ASIPONAS" localSheetId="2">Tabla9[[#All],[ASIPONAS]]</definedName>
    <definedName name="ASIPONAS">Tabla9[[#All],[ASIPONAS]]</definedName>
    <definedName name="Biológicos">'Tabla de Peligros y Riesgosos'!$B$8:$B$11</definedName>
    <definedName name="Eléctricos">'Tabla de Peligros y Riesgosos'!$B$12:$B$13</definedName>
    <definedName name="Ergonómicos">'Tabla de Peligros y Riesgosos'!$B$14:$B$17</definedName>
    <definedName name="Fenómenos_Naturales">'Tabla de Peligros y Riesgosos'!$B$18:$B$22</definedName>
    <definedName name="Físicos">'Tabla de Peligros y Riesgosos'!$B$23:$B$31</definedName>
    <definedName name="Frecuencia">#REF!</definedName>
    <definedName name="Fuego_Explosión">'Tabla de Peligros y Riesgosos'!$B$32:$B$37</definedName>
    <definedName name="Locativos">'Tabla de Peligros y Riesgosos'!$B$38:$B$41</definedName>
    <definedName name="Mecánicos">'Tabla de Peligros y Riesgosos'!$B$42:$B$68</definedName>
    <definedName name="Medidas_Reducir_Riesgos" localSheetId="2">Tabla11[[#All],[Medidas_Reducir_Riesgos]]</definedName>
    <definedName name="Medidas_Reducir_Riesgos">Tabla11[[#All],[Medidas_Reducir_Riesgos]]</definedName>
    <definedName name="Probabilidad">Control!$B$26:$B$31</definedName>
    <definedName name="Proceso">Control!$B$34:$B$45</definedName>
    <definedName name="Psicosociales">'Tabla de Peligros y Riesgosos'!$B$69:$B$71</definedName>
    <definedName name="Químicos">'Tabla de Peligros y Riesgosos'!$B$72:$B$79</definedName>
    <definedName name="Severidad">Control!$B$18:$B$22</definedName>
    <definedName name="Tipo_Actividad">Control!$B$49:$B$53</definedName>
    <definedName name="Tipo_Incidente">Control!$B$57:$B$59</definedName>
    <definedName name="Tipo_Peligro">Control!$B$4:$B$14</definedName>
    <definedName name="Tipo_Peligros">'[1]Tabla de peligros ANTERIOR'!$A$2:$A$12</definedName>
    <definedName name="Tipo_Personal">Control!$B$63:$B$65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6" l="1"/>
  <c r="L13" i="16"/>
  <c r="I14" i="16"/>
  <c r="L14" i="16"/>
  <c r="I15" i="16"/>
  <c r="L15" i="16"/>
  <c r="I16" i="16"/>
  <c r="L16" i="16"/>
  <c r="I17" i="16"/>
  <c r="L17" i="16"/>
  <c r="I18" i="16"/>
  <c r="L18" i="16"/>
  <c r="I19" i="16"/>
  <c r="L19" i="16"/>
  <c r="I20" i="16"/>
  <c r="L20" i="16"/>
  <c r="I21" i="16"/>
  <c r="L21" i="16"/>
  <c r="I22" i="16"/>
  <c r="L22" i="16"/>
  <c r="I23" i="16"/>
  <c r="L23" i="16"/>
  <c r="I24" i="16"/>
  <c r="L24" i="16"/>
  <c r="I25" i="16"/>
  <c r="L25" i="16"/>
  <c r="I26" i="16"/>
  <c r="L26" i="16"/>
  <c r="I27" i="16"/>
  <c r="L2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Rociela Molina Jacobo</author>
  </authors>
  <commentList>
    <comment ref="T3" authorId="0" shapeId="0" xr:uid="{F9036134-ADCA-484C-8FC4-F4A31E970C2A}">
      <text>
        <r>
          <rPr>
            <b/>
            <sz val="18"/>
            <color indexed="81"/>
            <rFont val="Tahoma"/>
            <family val="2"/>
          </rPr>
          <t>RMJ:</t>
        </r>
        <r>
          <rPr>
            <sz val="18"/>
            <color indexed="81"/>
            <rFont val="Tahoma"/>
            <family val="2"/>
          </rPr>
          <t xml:space="preserve">
Elegir cualquiera de las 5 y repetir hasta que se identifiquen todas las nuevas medidas. </t>
        </r>
      </text>
    </comment>
    <comment ref="R4" authorId="0" shapeId="0" xr:uid="{862CCE80-8A86-4954-BA0B-E58B9F15E700}">
      <text>
        <r>
          <rPr>
            <b/>
            <sz val="14"/>
            <color indexed="81"/>
            <rFont val="Tahoma"/>
            <family val="2"/>
          </rPr>
          <t>Rociela Molina Jacobo:</t>
        </r>
        <r>
          <rPr>
            <sz val="14"/>
            <color indexed="81"/>
            <rFont val="Tahoma"/>
            <family val="2"/>
          </rPr>
          <t xml:space="preserve">
Seleccionar el valor de uno de los 2 criterios</t>
        </r>
      </text>
    </comment>
    <comment ref="AA4" authorId="0" shapeId="0" xr:uid="{BF4A5E43-68F8-4177-8548-1FC8266D5576}">
      <text>
        <r>
          <rPr>
            <b/>
            <sz val="14"/>
            <color indexed="81"/>
            <rFont val="Tahoma"/>
            <family val="2"/>
          </rPr>
          <t>Rociela Molina Jacobo:</t>
        </r>
        <r>
          <rPr>
            <sz val="14"/>
            <color indexed="81"/>
            <rFont val="Tahoma"/>
            <family val="2"/>
          </rPr>
          <t xml:space="preserve">
Seleccionar el valor de uno de los 2 criterios</t>
        </r>
      </text>
    </comment>
  </commentList>
</comments>
</file>

<file path=xl/sharedStrings.xml><?xml version="1.0" encoding="utf-8"?>
<sst xmlns="http://schemas.openxmlformats.org/spreadsheetml/2006/main" count="681" uniqueCount="537">
  <si>
    <t>Tipo</t>
  </si>
  <si>
    <t>Peligro</t>
  </si>
  <si>
    <t>Riesgos</t>
  </si>
  <si>
    <t>Consecuencia</t>
  </si>
  <si>
    <t>Antropogenicos</t>
  </si>
  <si>
    <t>Desacuerdos</t>
  </si>
  <si>
    <t>Riñas</t>
  </si>
  <si>
    <t>Estrés laboral</t>
  </si>
  <si>
    <t xml:space="preserve">Manifestaciones, bloqueos, Delincuencia, </t>
  </si>
  <si>
    <t>Golpes, Contusiones</t>
  </si>
  <si>
    <t>Biológicos</t>
  </si>
  <si>
    <t>Animales Ponzoños</t>
  </si>
  <si>
    <t>Intoxicación/ Herida/  Muerte</t>
  </si>
  <si>
    <t>Bacterias</t>
  </si>
  <si>
    <t>Contacto con ambientes o superficies contaminadas con bacterias</t>
  </si>
  <si>
    <t xml:space="preserve">Intoxicación/ Enfermedades </t>
  </si>
  <si>
    <t>Vectores</t>
  </si>
  <si>
    <t>Exposición a insectos (Enfermedad viral (zikka, chikungunya, dengue, entre otras)</t>
  </si>
  <si>
    <t xml:space="preserve"> Enfermedades por Vectores/ Temperatura, dolor de articulaciones, etc.</t>
  </si>
  <si>
    <t>Virus</t>
  </si>
  <si>
    <t>Exposición o contacto con virus</t>
  </si>
  <si>
    <t xml:space="preserve"> Enfermedades virales, Tos, fiebre, cansancio, etc.</t>
  </si>
  <si>
    <t>Eléctricos</t>
  </si>
  <si>
    <t>Alta, media o baja tensión - Cargas eléctricas</t>
  </si>
  <si>
    <t>Contacto eléctrico directo- indirecto</t>
  </si>
  <si>
    <t>Quemaduras/Paro Cardiaco/ Muerte</t>
  </si>
  <si>
    <t>Electricidad estática</t>
  </si>
  <si>
    <t>Descarga eléctrica estática- Incendio por electricidad estática</t>
  </si>
  <si>
    <t>Quemaduras/ Muerte</t>
  </si>
  <si>
    <t>Ergonómicos</t>
  </si>
  <si>
    <t xml:space="preserve">exposición a las pantallas. </t>
  </si>
  <si>
    <t>tiempo prolongado</t>
  </si>
  <si>
    <t xml:space="preserve">Fatiga visual, irritación de ojos, picazón, dolor de ojos. </t>
  </si>
  <si>
    <t>Manipulación manual de carga de objetos pesados o hacerlo inadecuadamente / Carga fisica por postura</t>
  </si>
  <si>
    <t>Sobre esfuerzo, Carga física por postura parado o sentado</t>
  </si>
  <si>
    <t xml:space="preserve"> Trastornos musculo esqueléticos, Lumbalgia</t>
  </si>
  <si>
    <t xml:space="preserve">Mobiliario inadecuado (no ergonomico)  </t>
  </si>
  <si>
    <t>Posturas inadecuadas al trabajar en oficina</t>
  </si>
  <si>
    <t>uso equipos de computo (mouse)</t>
  </si>
  <si>
    <t>Movimientos repetitivos</t>
  </si>
  <si>
    <t xml:space="preserve">Enfermedad Profesional / Trastornos musculo esqueléticos Síndrome del Túnel carpiano </t>
  </si>
  <si>
    <t xml:space="preserve">Fenómenos_Naturales </t>
  </si>
  <si>
    <t xml:space="preserve">Lluvia intensa </t>
  </si>
  <si>
    <t xml:space="preserve">Caídas al mismo o diferente nivel por lluvia intensa </t>
  </si>
  <si>
    <t>Fracturas / Contusiones / Muerte</t>
  </si>
  <si>
    <t>Temperatura ambientales elevadas (Calor)</t>
  </si>
  <si>
    <t>Confusión, agitación, piel enrojecida,  Hipertermia, dolor de cabeza./desmayo/muerte</t>
  </si>
  <si>
    <t>Terremoto</t>
  </si>
  <si>
    <t>Atrapamiento, golpes, cortes, nerviosismo, inhalación de polvos por terremoto</t>
  </si>
  <si>
    <t xml:space="preserve">Fracturas,  aplastamiento, Estrés Postraumatico,  muerte. </t>
  </si>
  <si>
    <t>Tormentas electricas</t>
  </si>
  <si>
    <t>Quemaduras / Muertes</t>
  </si>
  <si>
    <t>Vientos fuertes / Huracanes</t>
  </si>
  <si>
    <t xml:space="preserve">Ser golpeado por / Intrusión de objeto extraño al ojo por vientos fuertes / Huracanes </t>
  </si>
  <si>
    <t>Contusiones / Dolor y enrojecimiento de ojo</t>
  </si>
  <si>
    <t>Físicos</t>
  </si>
  <si>
    <t>Ambientes húmedos</t>
  </si>
  <si>
    <t>Exposición a ambientes húmedos</t>
  </si>
  <si>
    <t>Alergias / afecciones en la piel / Micosis</t>
  </si>
  <si>
    <t>Exposición a cambios bruscos de temperatura</t>
  </si>
  <si>
    <t>Iluminación</t>
  </si>
  <si>
    <t>Exposición a radiación Luminosa</t>
  </si>
  <si>
    <t xml:space="preserve">Partículas de polvo </t>
  </si>
  <si>
    <t xml:space="preserve">Contacto con la piel / ojos por partículas de polvo </t>
  </si>
  <si>
    <t>Inhalación/Irritación</t>
  </si>
  <si>
    <t>Radiaciones ionizantes (Rayos X)</t>
  </si>
  <si>
    <t>Exposición a radiaciones ionizantes (Rayos X)</t>
  </si>
  <si>
    <t>Cáncer</t>
  </si>
  <si>
    <t>Radiaciones no ionizantes (Microondas, láser, ultravioleta, infrarroja, radiofrecuencia)</t>
  </si>
  <si>
    <t>Exposición a radiaciones no ionizantes (Microondas, láser, ultravioleta, infrarroja, radiofrecuencia)</t>
  </si>
  <si>
    <t>Afecciones a la piel/ Conjuntivitis</t>
  </si>
  <si>
    <t>Ruido</t>
  </si>
  <si>
    <t>Exposición prolongada a Ruido</t>
  </si>
  <si>
    <t>Temperaturas extremas (Frio o Calor)</t>
  </si>
  <si>
    <t>Contacto con el cuerpo / Contacto Térmico por superficies a temperaturas extremas</t>
  </si>
  <si>
    <t>Quemaduras / Hipotermia / Hipertermia</t>
  </si>
  <si>
    <t>Vibración</t>
  </si>
  <si>
    <t>Exposición prolongada a vibraciones</t>
  </si>
  <si>
    <t>Trastornos musculo esqueléticos</t>
  </si>
  <si>
    <t>Fuego_Explosión</t>
  </si>
  <si>
    <t>Gases combustibles</t>
  </si>
  <si>
    <t>Incendio</t>
  </si>
  <si>
    <t>Quemaduras/ Intoxicacion / Muerte</t>
  </si>
  <si>
    <t>Líquidos combustibles</t>
  </si>
  <si>
    <t>Quemaduras/Muerte</t>
  </si>
  <si>
    <t>Líquidos inflamables</t>
  </si>
  <si>
    <t>Maleza seca</t>
  </si>
  <si>
    <t>Incendios forestales</t>
  </si>
  <si>
    <t>Material combustible</t>
  </si>
  <si>
    <t>Material explosivo</t>
  </si>
  <si>
    <t>Incendio - Explosión</t>
  </si>
  <si>
    <t>Locativos</t>
  </si>
  <si>
    <t>Diseño de vías inadecuadas (ancho, Pendiente, altura, etc.)</t>
  </si>
  <si>
    <t>Distribución de las áreas de trabajo</t>
  </si>
  <si>
    <t>Golpes / Lesiones / Intoxicación</t>
  </si>
  <si>
    <t>Contusiones / Heridas</t>
  </si>
  <si>
    <t>Escaleras mal diseñadas</t>
  </si>
  <si>
    <t>Caída - Golpes</t>
  </si>
  <si>
    <t>Infraestructura inadecuada</t>
  </si>
  <si>
    <t xml:space="preserve">Caída - Golpes </t>
  </si>
  <si>
    <t>Mecánicos</t>
  </si>
  <si>
    <t>Amarre y Desamarre de Cabos</t>
  </si>
  <si>
    <t>Reventamiento de Cabos, Caidas el mismo nivel, Caida al Mar o Rio, Atrapamiento</t>
  </si>
  <si>
    <t>Corte de piezas de madera</t>
  </si>
  <si>
    <t>Proyeccion a ojos</t>
  </si>
  <si>
    <t xml:space="preserve">Cruce Peatonal  en vías férreas </t>
  </si>
  <si>
    <t xml:space="preserve">Atropellamientos, caídas. </t>
  </si>
  <si>
    <t>Heridas/Contusiones/Fracturas/ Amputaciones / Hemorragias/ Muerte</t>
  </si>
  <si>
    <t xml:space="preserve">Cruce Vehicular en vías férreas </t>
  </si>
  <si>
    <t xml:space="preserve">Arrollamiento, Incendio, Colision </t>
  </si>
  <si>
    <t>Heridas/Contusiones/Fracturas/ Muerte/ Quemadura</t>
  </si>
  <si>
    <t>Descarga de graneles</t>
  </si>
  <si>
    <t>Desplome o derrumbe</t>
  </si>
  <si>
    <t>Caída de objetos por desplome o derrumbamiento</t>
  </si>
  <si>
    <t>Heridas/Contusiones/Fracturas/ Muerte</t>
  </si>
  <si>
    <t>Equipos, herramientas u objetos punzocortantes</t>
  </si>
  <si>
    <t>Golpes o cortes con equipos, herramientas u objetos punzocortantes</t>
  </si>
  <si>
    <t>Herramienta / maquinaria / equipo y utensilios defectusosos</t>
  </si>
  <si>
    <t>Golpes / Cortes / atrapamiento / contacto electrico</t>
  </si>
  <si>
    <t>Objetos en manipulación</t>
  </si>
  <si>
    <t>Caída de objetos en manipulación</t>
  </si>
  <si>
    <t>Objetos que obstruyen el tránsito</t>
  </si>
  <si>
    <t>Choque contra objetos inmóviles que obstruyen el tránsito</t>
  </si>
  <si>
    <t>Objetos suspendidos</t>
  </si>
  <si>
    <t>Caída de objetos suspendidos</t>
  </si>
  <si>
    <t>Objetos.</t>
  </si>
  <si>
    <t>Atrapamiento por o entre objetos</t>
  </si>
  <si>
    <t>Contusiones/Heridas/Fracturas/ Muerte</t>
  </si>
  <si>
    <t>Obstaculos a nivel o desnivel</t>
  </si>
  <si>
    <t>Caída de personas al mismo nivel por obstáculo al mismo nivel o desnivel</t>
  </si>
  <si>
    <t>Heridas/Contusiones/Fracturas/Esguince/ Luxaciones/ Muerte</t>
  </si>
  <si>
    <t>Partes expuestas de maquinaria en movimiento</t>
  </si>
  <si>
    <t>Golpes o cortes con equipos en movimiento</t>
  </si>
  <si>
    <t>Heridas/Contusiones/Fracturas/ Amputaciones/Hemorragias/ Muerte</t>
  </si>
  <si>
    <t>Proyección de fluidos a alta presión y alta temperatura (máquinas)</t>
  </si>
  <si>
    <t>Impacto de fluidos a alta presión y alta temperatura sobre las personas</t>
  </si>
  <si>
    <t>Quemaduras / Intoxicacion / Muerte</t>
  </si>
  <si>
    <t>Proyección de fragmentos o partículas</t>
  </si>
  <si>
    <t>Impacto de fragmentos o partículas sobre las personas</t>
  </si>
  <si>
    <t>Heridas/Contusiones/Hemorragias/Lesion Ocular/ Muerte</t>
  </si>
  <si>
    <t>Recipientes y ductos sujetos a altas presiones</t>
  </si>
  <si>
    <t>Explosión de recipientes y/o descarga de fluido a alta presión</t>
  </si>
  <si>
    <t>Heridas/Contusiones/Fracturas/ Intoxicacion/ Quemaduras/ Muerte</t>
  </si>
  <si>
    <t>Trabajos a orilla de muelle o sobre mar, rio y/o cuerpos de agua</t>
  </si>
  <si>
    <t xml:space="preserve">Caída de personas al mar / río </t>
  </si>
  <si>
    <t>Heridas/Contusiones/Fracturas/  Ahogamiento/ Broncoaspiracion/ Muerte</t>
  </si>
  <si>
    <t>Trabajos en alturas</t>
  </si>
  <si>
    <t>Caída de personas a distinto nivel</t>
  </si>
  <si>
    <t>Trabajos en caliente</t>
  </si>
  <si>
    <t>Contacto con superficies calientes, inhalación de gases, incendios por trabajos en caliente</t>
  </si>
  <si>
    <t>Quemaduras /Intoxicacion/ Muerte</t>
  </si>
  <si>
    <t>Trabajos en espacios confinados</t>
  </si>
  <si>
    <t xml:space="preserve">Atrapamiento, intoxicación, asfixia,incendio, explosión, </t>
  </si>
  <si>
    <t>Contusiones/Heridas/Quemaduras/Fracturas/ Intoxicaciones/ Hipoxia/Muerte</t>
  </si>
  <si>
    <t>Trabajos submarinos</t>
  </si>
  <si>
    <t>Lesiones en el oído, en los senos paranasales y en los pulmones, dolor en huesos o cabeza/ Nehumonia / Hipoacusia/ Sinusitis</t>
  </si>
  <si>
    <t>Transito de personal en el recinto</t>
  </si>
  <si>
    <t xml:space="preserve">Atropellamientos, choques, caídas. </t>
  </si>
  <si>
    <t>Transito de vehículos</t>
  </si>
  <si>
    <t>Atropello o golpes por vehículos en movimiento / Explosión</t>
  </si>
  <si>
    <t>Heridas/Contusiones/Fracturas/ Quemaduras/ Muerte</t>
  </si>
  <si>
    <t>Tránsito de vehículos y maquinaría</t>
  </si>
  <si>
    <t>Atrapamiento por vuelco de máquinas o vehículos</t>
  </si>
  <si>
    <t>Tránsito peatonal, vehícular y/o maquinaría</t>
  </si>
  <si>
    <t>Choque contra objetos en movimiento</t>
  </si>
  <si>
    <t>Uso de equipo electronico (Celular,Tableta Digital, Radios Etc)</t>
  </si>
  <si>
    <t>Golpes/ Caidas del mismo nivel/ Atropellamiento, Accidente Vehicular</t>
  </si>
  <si>
    <t>Psicosociales</t>
  </si>
  <si>
    <t>Condiciones Peligrosas, inseguras, deficientes e insalubres en Ambiente de  trabajo</t>
  </si>
  <si>
    <t>Exposicion del trabajador a condiciones en el ambiente de  trabajo</t>
  </si>
  <si>
    <t>Nerviosismo por cargas de trabajo,</t>
  </si>
  <si>
    <t>Estrés laboral, Afectaciones al sistema de respuesta fisiológica, cognitivo y motora.</t>
  </si>
  <si>
    <t>violencia laboral</t>
  </si>
  <si>
    <t>Hostigamiento  y malos tratos,  acoso psicológico</t>
  </si>
  <si>
    <t>Químicos</t>
  </si>
  <si>
    <t>Agentes Contaminantes</t>
  </si>
  <si>
    <t>Enfermedad Profesional / Enfermedades pulmones</t>
  </si>
  <si>
    <t>Ingestión de sustancias tóxicas</t>
  </si>
  <si>
    <t>Sustancias tóxicas</t>
  </si>
  <si>
    <t>Intoxicación/ Muerte</t>
  </si>
  <si>
    <t>Material particulado</t>
  </si>
  <si>
    <t>Inhalación de material particulado</t>
  </si>
  <si>
    <t>Partículas de polvo y humos</t>
  </si>
  <si>
    <t>Inhalación de partículas de polvo y humos</t>
  </si>
  <si>
    <t>Enfermedad Profesional / Intoxicación/ Neumoconiosis/ Enfermedades pulmonares</t>
  </si>
  <si>
    <t>Polvos orgánicos / inorgánicos</t>
  </si>
  <si>
    <t>Irritación / Dificultad  respiratoria</t>
  </si>
  <si>
    <t>Sustancias asfixiantes</t>
  </si>
  <si>
    <t>Inhalación por sustancias asfixiantes</t>
  </si>
  <si>
    <t>Perdida de la Conciencia /Hipoxia/Muerte</t>
  </si>
  <si>
    <t>Sustancias corrosivas</t>
  </si>
  <si>
    <t>Sustancias irritantes o alérgicas.</t>
  </si>
  <si>
    <t>Contacto con la piel / ojos por sustancias irritantes o alérgicas.</t>
  </si>
  <si>
    <t>Tipo_Riesgo</t>
  </si>
  <si>
    <t>Severidad</t>
  </si>
  <si>
    <t>Probabilidad</t>
  </si>
  <si>
    <t>Proceso</t>
  </si>
  <si>
    <t>Lesión</t>
  </si>
  <si>
    <t xml:space="preserve">Interno </t>
  </si>
  <si>
    <t>Eliminación el peligro</t>
  </si>
  <si>
    <t xml:space="preserve">Comercialización </t>
  </si>
  <si>
    <t>Rutinaria</t>
  </si>
  <si>
    <t xml:space="preserve">Deterioro de la Salud </t>
  </si>
  <si>
    <t>Externo</t>
  </si>
  <si>
    <t>Sustitución con procesos, operaciones materiales o equipos menos peligrosos</t>
  </si>
  <si>
    <t xml:space="preserve">Uso de Infraestructura Portuaria </t>
  </si>
  <si>
    <t>No Rutinaria</t>
  </si>
  <si>
    <t>Lesión / Deterioro de la salud</t>
  </si>
  <si>
    <t>Interno / Externo</t>
  </si>
  <si>
    <t xml:space="preserve">Controles de Ingeniería </t>
  </si>
  <si>
    <t>Asign. Y Seg. De CCPDO y PSP</t>
  </si>
  <si>
    <t>Emergencia</t>
  </si>
  <si>
    <t>Controles administativos / Formación</t>
  </si>
  <si>
    <t xml:space="preserve">Planeación </t>
  </si>
  <si>
    <t>Rutinaria / Emergencia</t>
  </si>
  <si>
    <t xml:space="preserve">Servicios Portuarios </t>
  </si>
  <si>
    <t>No Rutinaria /  Emergencia</t>
  </si>
  <si>
    <t>Construcción y Mantenimiento</t>
  </si>
  <si>
    <t>Adquisiciones</t>
  </si>
  <si>
    <t xml:space="preserve">Competencia </t>
  </si>
  <si>
    <t xml:space="preserve">Tecnologías de la Información </t>
  </si>
  <si>
    <t>Todos los procesos</t>
  </si>
  <si>
    <t>General</t>
  </si>
  <si>
    <t>Otro</t>
  </si>
  <si>
    <t>Identificación de Peligros, Evaluación de Riesgos y Control Operacional  
ASPN-SM-SGI-F-25</t>
  </si>
  <si>
    <t>Nombre del Sitio:</t>
  </si>
  <si>
    <t xml:space="preserve">Fecha de Elaboración: </t>
  </si>
  <si>
    <t>Fecha de la próxima revisión:</t>
  </si>
  <si>
    <t>No.</t>
  </si>
  <si>
    <t>PROCESO</t>
  </si>
  <si>
    <t>ACTIVIDAD</t>
  </si>
  <si>
    <t>TIPO DE ACTIVIDAD</t>
  </si>
  <si>
    <t>AREAS (ZONA)</t>
  </si>
  <si>
    <t>PELIGRO</t>
  </si>
  <si>
    <t>RIESGO</t>
  </si>
  <si>
    <t>TIPO DE INCIDENTE</t>
  </si>
  <si>
    <t>PERSONAL INTERNO O EXTERNO</t>
  </si>
  <si>
    <t>CONSECUENCIA</t>
  </si>
  <si>
    <t xml:space="preserve">CONTROLES OPERACIONALES. </t>
  </si>
  <si>
    <t>Evaluación del Riesgo de SST</t>
  </si>
  <si>
    <t>Medidas para reducir los riesgos</t>
  </si>
  <si>
    <t>Tratamiento de los riesgos</t>
  </si>
  <si>
    <t xml:space="preserve">Tiempo de prueba </t>
  </si>
  <si>
    <t>Re Evaluación del Riesgo de SST</t>
  </si>
  <si>
    <t>Oportunidad 
(enfoque de mejora)
ó
COMENTARIOS</t>
  </si>
  <si>
    <t>TIPO</t>
  </si>
  <si>
    <t>DESCRIPCIÓN</t>
  </si>
  <si>
    <t xml:space="preserve">Control (Actividad) </t>
  </si>
  <si>
    <t>Documentos asociados</t>
  </si>
  <si>
    <t xml:space="preserve">Periodicidad </t>
  </si>
  <si>
    <t xml:space="preserve">Responsable </t>
  </si>
  <si>
    <t>Probabilidad / Exposión</t>
  </si>
  <si>
    <t xml:space="preserve">Resultado </t>
  </si>
  <si>
    <t>Nuevas acciones</t>
  </si>
  <si>
    <t xml:space="preserve">Tiempo de ejecucion </t>
  </si>
  <si>
    <t xml:space="preserve">Inicio </t>
  </si>
  <si>
    <t>Término</t>
  </si>
  <si>
    <t xml:space="preserve">Nombre </t>
  </si>
  <si>
    <t>Puesto</t>
  </si>
  <si>
    <t>Tipo_Personal</t>
  </si>
  <si>
    <t>Tipo_Incidente</t>
  </si>
  <si>
    <t>Tipo_Actividad</t>
  </si>
  <si>
    <t>ASIPONAS</t>
  </si>
  <si>
    <t>Guaymas</t>
  </si>
  <si>
    <t>Salina Cruz</t>
  </si>
  <si>
    <t>Ensenada</t>
  </si>
  <si>
    <t>Veracruz</t>
  </si>
  <si>
    <t>AREAS_ZONA</t>
  </si>
  <si>
    <t>Medidas_Reducir_Riesgos</t>
  </si>
  <si>
    <t>Manzanillo</t>
  </si>
  <si>
    <t>Tampico</t>
  </si>
  <si>
    <t>Altamira</t>
  </si>
  <si>
    <t>Coatzacoalcos</t>
  </si>
  <si>
    <t>Progreso</t>
  </si>
  <si>
    <t>Puerto Vallarta</t>
  </si>
  <si>
    <t>DGFAP</t>
  </si>
  <si>
    <t>Edificio Administrativo</t>
  </si>
  <si>
    <t>Muelle 1</t>
  </si>
  <si>
    <t>Muelle 2</t>
  </si>
  <si>
    <t>Muelle 3</t>
  </si>
  <si>
    <t>Muelle 5</t>
  </si>
  <si>
    <t>Muelle 6</t>
  </si>
  <si>
    <t>Muelle 4</t>
  </si>
  <si>
    <t>Terminal de Cruceros</t>
  </si>
  <si>
    <t>Planta de Emergencia</t>
  </si>
  <si>
    <t>Patio Central</t>
  </si>
  <si>
    <t>Patio de Cabotaje</t>
  </si>
  <si>
    <t>Patio de Contenedores</t>
  </si>
  <si>
    <t>Muelle 7</t>
  </si>
  <si>
    <t>Muelle 8</t>
  </si>
  <si>
    <t>Muelle 9</t>
  </si>
  <si>
    <t>Muelle 10</t>
  </si>
  <si>
    <t>Muelle 11</t>
  </si>
  <si>
    <t>Muelle 12</t>
  </si>
  <si>
    <t>Muelle 13</t>
  </si>
  <si>
    <t>Muelle 14</t>
  </si>
  <si>
    <t>Muelle 15</t>
  </si>
  <si>
    <t>Muelle 16</t>
  </si>
  <si>
    <t>Muelle 17</t>
  </si>
  <si>
    <t>Muelle 18</t>
  </si>
  <si>
    <t>Muelle 7 Este</t>
  </si>
  <si>
    <t>Muelle 7 Sur</t>
  </si>
  <si>
    <t>Topolobampo</t>
  </si>
  <si>
    <t>Mazatlán</t>
  </si>
  <si>
    <t>Patio Tránsito Internacional</t>
  </si>
  <si>
    <t>Subestaciones Eléctricas</t>
  </si>
  <si>
    <t>Antropogénicos</t>
  </si>
  <si>
    <t>Casetas de Acceso / Salida</t>
  </si>
  <si>
    <t>Areas de Uso Común</t>
  </si>
  <si>
    <t>Gimnacio</t>
  </si>
  <si>
    <t>Dormitorio</t>
  </si>
  <si>
    <t>Comedor</t>
  </si>
  <si>
    <t>Centro de Negocios</t>
  </si>
  <si>
    <t>Area de Servicios al Autotrasporte (ASLA)</t>
  </si>
  <si>
    <t>Ciudad/obras</t>
  </si>
  <si>
    <t>Centro Unificado para la Protección Maritima y Portuaria (CUMAR)</t>
  </si>
  <si>
    <t xml:space="preserve">Patio C  </t>
  </si>
  <si>
    <t>Patio D</t>
  </si>
  <si>
    <t>Patio E</t>
  </si>
  <si>
    <t>Patio F</t>
  </si>
  <si>
    <t>Faro</t>
  </si>
  <si>
    <t>Isla de la Palma</t>
  </si>
  <si>
    <t>Ciudad/Emergencias</t>
  </si>
  <si>
    <t>Terminales / Instalaciones</t>
  </si>
  <si>
    <t>CCTV</t>
  </si>
  <si>
    <t>Archivo General de Concentración</t>
  </si>
  <si>
    <t>Muelles de Uso Común</t>
  </si>
  <si>
    <t xml:space="preserve">Muelles Pesqueros </t>
  </si>
  <si>
    <t>Patio de Maniobras</t>
  </si>
  <si>
    <t>Parte Interior de Muelles</t>
  </si>
  <si>
    <t>Almacén  BHP</t>
  </si>
  <si>
    <t>Almacén de Combustibles</t>
  </si>
  <si>
    <t xml:space="preserve">Almacén  Temporal de Residuos Peligrosos </t>
  </si>
  <si>
    <t xml:space="preserve">Almacén de Sustancias Químicas </t>
  </si>
  <si>
    <t>Lavandería</t>
  </si>
  <si>
    <t>Báscula</t>
  </si>
  <si>
    <t>Muelle 1 T</t>
  </si>
  <si>
    <t>Muelle 2 T</t>
  </si>
  <si>
    <t>Patio Recepción</t>
  </si>
  <si>
    <t>Patio Embarque</t>
  </si>
  <si>
    <t>Muelle 6 T Maz</t>
  </si>
  <si>
    <t>Terminal Turistica</t>
  </si>
  <si>
    <t>Edificio Transbordadores</t>
  </si>
  <si>
    <t>Patio Vehículos ASIPONA</t>
  </si>
  <si>
    <t>Almacén de Insumos de Limpieza</t>
  </si>
  <si>
    <t>Bodega 2 P</t>
  </si>
  <si>
    <t>Bodega 3 P</t>
  </si>
  <si>
    <t>Bodega 4 P</t>
  </si>
  <si>
    <t>Muelle 1 P</t>
  </si>
  <si>
    <t>Muelle 2 P</t>
  </si>
  <si>
    <t xml:space="preserve">Edificio Administrativo Pajaritos </t>
  </si>
  <si>
    <t>Almacén  Central</t>
  </si>
  <si>
    <t>Area de Tanque Elevado</t>
  </si>
  <si>
    <t>Cuarto de Bombas Transbordadores</t>
  </si>
  <si>
    <t>Area de CALT</t>
  </si>
  <si>
    <t>Muelle de Carga General</t>
  </si>
  <si>
    <t>Muelle de Transbordadores</t>
  </si>
  <si>
    <t>Estacionamientos / Explanada</t>
  </si>
  <si>
    <t>Puente Peatonal</t>
  </si>
  <si>
    <t>Edificio Autoridades</t>
  </si>
  <si>
    <t>Puntos Externos</t>
  </si>
  <si>
    <t>Bodegas</t>
  </si>
  <si>
    <t xml:space="preserve">Almacenes </t>
  </si>
  <si>
    <t>Estacionamiento de Cuota</t>
  </si>
  <si>
    <t>Estacienamiento Muelle 1</t>
  </si>
  <si>
    <t>Estacienamiento Muelle 2</t>
  </si>
  <si>
    <t>Estacienamiento Muelle 3</t>
  </si>
  <si>
    <t>Muelle Escameros</t>
  </si>
  <si>
    <t>Muelle 240</t>
  </si>
  <si>
    <t>Muelle API 1</t>
  </si>
  <si>
    <t>Muelle API 2</t>
  </si>
  <si>
    <t>Escaleras de Emergencia</t>
  </si>
  <si>
    <t>Acceso 1</t>
  </si>
  <si>
    <t>Acceso 2</t>
  </si>
  <si>
    <t>Acceso Peatonal</t>
  </si>
  <si>
    <t>Control de Acceso</t>
  </si>
  <si>
    <t>Patio Norte</t>
  </si>
  <si>
    <t>Caseta</t>
  </si>
  <si>
    <t>Carpa</t>
  </si>
  <si>
    <t>Ruta Fiscal</t>
  </si>
  <si>
    <t>Centro Regulador de Tráfico</t>
  </si>
  <si>
    <t>Planta de Tratamiento de Aguas Residuales</t>
  </si>
  <si>
    <t>Bodega 1  P</t>
  </si>
  <si>
    <t>Patio Playa Linda</t>
  </si>
  <si>
    <t>Explanada Muelle 7</t>
  </si>
  <si>
    <t>Area Bajo Puente</t>
  </si>
  <si>
    <t>Explanada 1</t>
  </si>
  <si>
    <t>Explanada 2</t>
  </si>
  <si>
    <t>Explanada 4</t>
  </si>
  <si>
    <t>Explanada 6</t>
  </si>
  <si>
    <t>Explanada 9</t>
  </si>
  <si>
    <t>Pasillo Cervantes</t>
  </si>
  <si>
    <t>Talleres (Mantenimiento)</t>
  </si>
  <si>
    <t>Torre de Control</t>
  </si>
  <si>
    <t>Zona Industrial Pesquera</t>
  </si>
  <si>
    <t>Escollera</t>
  </si>
  <si>
    <t>Bodega Limpieza</t>
  </si>
  <si>
    <t>Area de Decomiso de Mercancías</t>
  </si>
  <si>
    <t>Muelle Fiscal</t>
  </si>
  <si>
    <t>Muelle Multimodal</t>
  </si>
  <si>
    <t>Cocina</t>
  </si>
  <si>
    <t xml:space="preserve">Muelle de Dragas </t>
  </si>
  <si>
    <t>Bodega de Tránsito</t>
  </si>
  <si>
    <t>Bodega Multipropósito</t>
  </si>
  <si>
    <t>Area Confinada</t>
  </si>
  <si>
    <t>Patios Desfiscalizados</t>
  </si>
  <si>
    <t>Muelle Fiscal Tramo 1</t>
  </si>
  <si>
    <t>Muelle Fiscal Tramo 2</t>
  </si>
  <si>
    <t>Embarcadero ASIPONA TUX</t>
  </si>
  <si>
    <t>Embarcadero FR</t>
  </si>
  <si>
    <t>Boya / Faro de Recalado</t>
  </si>
  <si>
    <t>Palapa</t>
  </si>
  <si>
    <t>Dársena de Maniobras</t>
  </si>
  <si>
    <t>Canal Secundario Sobre Agua</t>
  </si>
  <si>
    <t>Escollera Sur</t>
  </si>
  <si>
    <t>Escollera Norte</t>
  </si>
  <si>
    <t>Terminal Hidrocarburos</t>
  </si>
  <si>
    <t>Terminal PEMEX</t>
  </si>
  <si>
    <t>Terminal Granos</t>
  </si>
  <si>
    <t>Duques de Alba</t>
  </si>
  <si>
    <t>Terminal de Reparación y Mantenimento de Embarcaciones</t>
  </si>
  <si>
    <t>Bitas Cero</t>
  </si>
  <si>
    <t>Planta Potabilizadora y Cisterna de Agua Potable</t>
  </si>
  <si>
    <t xml:space="preserve">Almacén de Recursos Materiales </t>
  </si>
  <si>
    <t>Taller de Servcios Auxiliares</t>
  </si>
  <si>
    <t>Zona de Desarrollo</t>
  </si>
  <si>
    <t>Cordón Ecológico</t>
  </si>
  <si>
    <t>Helipuerto</t>
  </si>
  <si>
    <t>Vialidades  Recitnto Portuario / Uso Común</t>
  </si>
  <si>
    <t>Centro de Atención Logístico al Transporte CALT / Bahia Logistica</t>
  </si>
  <si>
    <t>Centro de Control de Tráfico Maíitimo (CCTM)</t>
  </si>
  <si>
    <t xml:space="preserve">Cuarto de Bombas   </t>
  </si>
  <si>
    <t>Edificio Capitanía</t>
  </si>
  <si>
    <t>Patio Contenedores T Maz</t>
  </si>
  <si>
    <t>Patio M 1</t>
  </si>
  <si>
    <t xml:space="preserve">Plantas de Tratamiento </t>
  </si>
  <si>
    <t xml:space="preserve">Racks de Fibra Optica </t>
  </si>
  <si>
    <t>Site Informático</t>
  </si>
  <si>
    <t>Terminales Muelle (buques)</t>
  </si>
  <si>
    <t xml:space="preserve">Torres de Comunicación </t>
  </si>
  <si>
    <t>Protección Playera</t>
  </si>
  <si>
    <t>Rayos Gamma</t>
  </si>
  <si>
    <t>Patio de Maniobras de la Bodega Multipropósitos</t>
  </si>
  <si>
    <t>Patio de Señalamiento Marítimo</t>
  </si>
  <si>
    <t>Almacén / Bodega Frigorifica</t>
  </si>
  <si>
    <t>Almacén 10</t>
  </si>
  <si>
    <t>Almacén 14</t>
  </si>
  <si>
    <t>Almacén 19</t>
  </si>
  <si>
    <t>Almacén 19 Anexo</t>
  </si>
  <si>
    <t>Almacén 21</t>
  </si>
  <si>
    <t>Almacén 22</t>
  </si>
  <si>
    <t xml:space="preserve">Almacén 4 </t>
  </si>
  <si>
    <t>Almacén Cervantes</t>
  </si>
  <si>
    <t>Andador Turístico</t>
  </si>
  <si>
    <t>Canal Principal Sobre  Agua</t>
  </si>
  <si>
    <t>Consultorio Médico / Enfermería / Unidad Prehospitalaria</t>
  </si>
  <si>
    <t>Cuarto de Bombas Para Sistemas Fijos Contra Incendio</t>
  </si>
  <si>
    <t>Edificio Operaciones</t>
  </si>
  <si>
    <t>Patio Vehículos T maz</t>
  </si>
  <si>
    <t>Vías Férreas</t>
  </si>
  <si>
    <t>Edificio Histórico de Aduana Marítima</t>
  </si>
  <si>
    <t>Canales de Navegación / Dársena / Boyas  / Balizas</t>
  </si>
  <si>
    <t>Muelle para Embarcaciones Turísticas</t>
  </si>
  <si>
    <t>Obras / Construcción / Remodelación / Ampliación / Mantenimiento</t>
  </si>
  <si>
    <t>Zona de Actividades Logísticas (ZAL)</t>
  </si>
  <si>
    <t xml:space="preserve">Marinas </t>
  </si>
  <si>
    <t>Trayecto Casa Trabajo / Trabajo Casa / Comisión</t>
  </si>
  <si>
    <t>Subestación Electrica Principal</t>
  </si>
  <si>
    <t>Subestación Auxiliar Malecón</t>
  </si>
  <si>
    <t>Subestación Electrica Auxiliar Bodega 1</t>
  </si>
  <si>
    <t>Subestación Electrica Malecón</t>
  </si>
  <si>
    <t>Túxpan</t>
  </si>
  <si>
    <t>Lázaro Cárdenas</t>
  </si>
  <si>
    <t>Central de Emergencias  Portuarias                              (Contra Incendios)</t>
  </si>
  <si>
    <t>Equipo de protección personal</t>
  </si>
  <si>
    <t xml:space="preserve">Trayecto Casa Trabajo / Trabajo Casa </t>
  </si>
  <si>
    <t>Comisión de Trabajo</t>
  </si>
  <si>
    <t>Centro de Control de Tráfico Terrestre (CCTT)</t>
  </si>
  <si>
    <t xml:space="preserve">Anexo I. TABLA DE PELIGROS Y RIESGOS  DE LA SST.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</si>
  <si>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Picadura por Abejas, Avispas, Alacrán, Araña, Mordedura de Serpiertes y Perros </t>
  </si>
  <si>
    <t xml:space="preserve">Cambios bruscos de temperatura (Frio a calor o viceversa) </t>
  </si>
  <si>
    <t xml:space="preserve">Incendio por caida de Rayos </t>
  </si>
  <si>
    <t>Enfermedad Profesional / Trastornos musculo esqueléticos dolor de espalda (lumbalgia), dolor en hombros y brazos, dolor en las muñecas y dolor en la zona cervical y fatiga postural por mala postura sentado</t>
  </si>
  <si>
    <t>Afectaciones respiratorias / Golpe de calor</t>
  </si>
  <si>
    <t>Daño a la vista/ Cansancio visual / Disminucion de la agudeza visual</t>
  </si>
  <si>
    <t>Hipoacusia / Trauma auditivo</t>
  </si>
  <si>
    <t>Heridas/Contusiones/Fracturas/ Esguince /Luxaciones muerte</t>
  </si>
  <si>
    <t>Heridas/Contusiones/Fracturas/ Lumbalgia / Ahogamiento/Perdida de extremidad/Muerte</t>
  </si>
  <si>
    <t>Perdida de la vista, Perdida del ojo, Disminucion visual / Lesion ocular</t>
  </si>
  <si>
    <t>Heridas por objetos punzo cortantes/Contusiones /Fracturas /Amputaciones /Hemorragia /Muerte</t>
  </si>
  <si>
    <t>Heridas / Fracturas / amputaciones / Quemaduras electricas/ Paro cardiaco</t>
  </si>
  <si>
    <t>Estrés laboral, Afectaciones al sistema de respuesta fisiológica, cognitivo y motora/ Transtorno depresivo/ Transtorno de ansiedad</t>
  </si>
  <si>
    <t>Conjuntivitis alergica/ Rinitis Alergica, asma, síntomas respiratorios severos, asma.</t>
  </si>
  <si>
    <t>Irritación/ Anafilaxia / Conjutivitis / Dermatitis por contacto</t>
  </si>
  <si>
    <t>Irritación / Conjutivitis / Dermatitis por contacto</t>
  </si>
  <si>
    <t>Ingestión /Contacto con la piel / Ojos por sustancias corrosivas</t>
  </si>
  <si>
    <t>Contacto con la piel / ojos por polvos orgánicos / Inorgánicos</t>
  </si>
  <si>
    <t>Exposicion a agentes contaminantes</t>
  </si>
  <si>
    <t xml:space="preserve">Fenómenos Naturales </t>
  </si>
  <si>
    <t>Caída - Golpes por diseño de vías inadecuadas (ancho, pendiente, altura, etc.)</t>
  </si>
  <si>
    <r>
      <t xml:space="preserve">ASPN-SM-SGI-F-25
</t>
    </r>
    <r>
      <rPr>
        <b/>
        <sz val="10"/>
        <color rgb="FF0070C0"/>
        <rFont val="Montserrat"/>
      </rPr>
      <t>Rev. 07  28/11/2023</t>
    </r>
  </si>
  <si>
    <t>Liderazgo negativo, interferencia  relacion trabajo - familia, jornadas excesivas de  trabajo</t>
  </si>
  <si>
    <t>Baro traumatismo, Sordera del Buzo. Enfermedaddes compresiva por trabajos submarinos</t>
  </si>
  <si>
    <t>Fuego Explosión</t>
  </si>
  <si>
    <t>Exposición a temperaturas ambientales extremas.</t>
  </si>
  <si>
    <t>MUELLE ESCAMEROS</t>
  </si>
  <si>
    <t>MUELLE 240</t>
  </si>
  <si>
    <t>MUELLE API 1</t>
  </si>
  <si>
    <t>MUELLE API 2</t>
  </si>
  <si>
    <t>MUELLE 1</t>
  </si>
  <si>
    <t>MUELLE 2</t>
  </si>
  <si>
    <t>CENTRAL DE EMERGENCIAS PORUARIAS</t>
  </si>
  <si>
    <t>ESCALERAS DE EMERGENCIA</t>
  </si>
  <si>
    <t>ACCESO 2</t>
  </si>
  <si>
    <t>ACCESO 1</t>
  </si>
  <si>
    <t>ACCESO PEATONAL</t>
  </si>
  <si>
    <t>CONTROL DE ACCESO</t>
  </si>
  <si>
    <t>PATIO NORTE</t>
  </si>
  <si>
    <t>RECINTO FISCALIZADO</t>
  </si>
  <si>
    <t>CARPA</t>
  </si>
  <si>
    <t>RUTA FISCAL</t>
  </si>
  <si>
    <t>CENTRO REGULADOR DE TRAFICO</t>
  </si>
  <si>
    <t>ANDADOR TURISTICO</t>
  </si>
  <si>
    <t>PLANTA DE EMERGENCIAS</t>
  </si>
  <si>
    <t>EDIFICIO ADMINISTRATIVO</t>
  </si>
  <si>
    <t>ALMACEN DE RESIDUOS PELIGROSOS</t>
  </si>
  <si>
    <t>ALMACEN DE SUSTANCIAS QUIMICAS</t>
  </si>
  <si>
    <t>AREAS DE USO COMÚN</t>
  </si>
  <si>
    <t>CCTM</t>
  </si>
  <si>
    <t>GIMNASIO</t>
  </si>
  <si>
    <t>COMEDOR</t>
  </si>
  <si>
    <t>SUBESTACION ELECTRICA</t>
  </si>
  <si>
    <t>VIALIDADES</t>
  </si>
  <si>
    <t>PLANTA TRATAMIENTO DE AGUAS RESIDUALES</t>
  </si>
  <si>
    <t>EDIFICIOS</t>
  </si>
  <si>
    <t>ACCESOS</t>
  </si>
  <si>
    <t>CASETAS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</si>
</sst>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8"/>
      <color indexed="81"/>
      <name val="Tahoma"/>
      <family val="2"/>
    </font>
    <font>
      <sz val="18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9"/>
      <color theme="1"/>
      <name val="Montserrat"/>
    </font>
    <font>
      <b/>
      <sz val="10"/>
      <color theme="1"/>
      <name val="Montserrat"/>
    </font>
    <font>
      <b/>
      <sz val="10"/>
      <name val="Montserrat"/>
    </font>
    <font>
      <sz val="10"/>
      <color theme="1"/>
      <name val="Montserrat"/>
    </font>
    <font>
      <b/>
      <sz val="10"/>
      <color rgb="FF0070C0"/>
      <name val="Montserrat"/>
    </font>
    <font>
      <sz val="10"/>
      <name val="Montserrat"/>
    </font>
    <font>
      <sz val="10"/>
      <color rgb="FF0070C0"/>
      <name val="Montserrat"/>
    </font>
    <font>
      <sz val="8"/>
      <name val="Calibri"/>
      <family val="2"/>
      <scheme val="minor"/>
    </font>
    <font>
      <b/>
      <sz val="18"/>
      <name val="Montserrat"/>
    </font>
    <font>
      <b/>
      <sz val="36"/>
      <name val="Montserrat"/>
    </font>
    <font>
      <b/>
      <sz val="9"/>
      <color theme="1"/>
      <name val="Montserrat"/>
    </font>
    <font>
      <b/>
      <sz val="16"/>
      <color theme="1"/>
      <name val="Arial"/>
      <family val="2"/>
    </font>
    <font>
      <sz val="14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276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95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7" fillId="0" borderId="3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 applyProtection="1">
      <alignment horizontal="center" vertical="center" textRotation="90" wrapText="1"/>
      <protection locked="0"/>
    </xf>
    <xf numFmtId="0" fontId="8" fillId="5" borderId="0" xfId="0" applyFont="1" applyFill="1"/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wrapText="1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5" borderId="0" xfId="0" applyFont="1" applyFill="1"/>
    <xf numFmtId="0" fontId="15" fillId="0" borderId="0" xfId="0" applyFont="1"/>
    <xf numFmtId="0" fontId="5" fillId="5" borderId="0" xfId="0" applyFont="1" applyFill="1" applyAlignment="1">
      <alignment wrapText="1"/>
    </xf>
    <xf numFmtId="0" fontId="5" fillId="0" borderId="8" xfId="0" applyFont="1" applyBorder="1"/>
    <xf numFmtId="0" fontId="5" fillId="0" borderId="8" xfId="0" applyFont="1" applyBorder="1" applyAlignment="1">
      <alignment wrapText="1"/>
    </xf>
    <xf numFmtId="0" fontId="7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 wrapText="1"/>
    </xf>
    <xf numFmtId="0" fontId="18" fillId="8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9" borderId="0" xfId="0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8" fillId="11" borderId="0" xfId="0" applyFont="1" applyFill="1" applyAlignment="1">
      <alignment vertical="center" wrapText="1"/>
    </xf>
    <xf numFmtId="0" fontId="20" fillId="14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20" fillId="12" borderId="0" xfId="0" applyFont="1" applyFill="1" applyAlignment="1">
      <alignment vertical="center" wrapText="1"/>
    </xf>
    <xf numFmtId="0" fontId="21" fillId="13" borderId="0" xfId="0" applyFont="1" applyFill="1" applyAlignment="1">
      <alignment vertical="center" wrapText="1"/>
    </xf>
    <xf numFmtId="0" fontId="20" fillId="10" borderId="0" xfId="0" applyFont="1" applyFill="1" applyAlignment="1">
      <alignment vertical="center" wrapText="1"/>
    </xf>
    <xf numFmtId="0" fontId="18" fillId="15" borderId="0" xfId="0" applyFont="1" applyFill="1" applyAlignment="1">
      <alignment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769DE03D-1934-4792-B8DF-EFCFCD2C1C17}"/>
  </cellStyles>
  <dxfs count="39"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Montserrat"/>
        <scheme val="none"/>
      </font>
    </dxf>
  </dxfs>
  <tableStyles count="0" defaultTableStyle="TableStyleMedium2" defaultPivotStyle="PivotStyleLight16"/>
  <colors>
    <mruColors>
      <color rgb="FF427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318406</xdr:colOff>
      <xdr:row>0</xdr:row>
      <xdr:rowOff>221973</xdr:rowOff>
    </xdr:from>
    <xdr:to>
      <xdr:col>7</xdr:col>
      <xdr:colOff>1148603</xdr:colOff>
      <xdr:row>0</xdr:row>
      <xdr:rowOff>1636853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B0D970-86F5-46DB-ADA9-43C1352C36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76" t="27161" r="5841" b="28693"/>
        <a:stretch/>
      </xdr:blipFill>
      <xdr:spPr>
        <a:xfrm>
          <a:off x="547006" y="221973"/>
          <a:ext cx="10526647" cy="1414880"/>
        </a:xfrm>
        <a:prstGeom prst="rect">
          <a:avLst/>
        </a:prstGeom>
      </xdr:spPr>
    </xdr:pic>
    <xdr:clientData/>
  </xdr:twoCellAnchor>
  <xdr:twoCellAnchor>
    <xdr:from>
      <xdr:col>9</xdr:col>
      <xdr:colOff>533400</xdr:colOff>
      <xdr:row>33</xdr:row>
      <xdr:rowOff>12700</xdr:rowOff>
    </xdr:from>
    <xdr:to>
      <xdr:col>17</xdr:col>
      <xdr:colOff>365578</xdr:colOff>
      <xdr:row>35</xdr:row>
      <xdr:rowOff>39915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9196251-BF2A-46E6-AE29-F8DD0273BC8A}"/>
            </a:ext>
          </a:extLst>
        </xdr:cNvPr>
        <xdr:cNvSpPr txBox="1"/>
      </xdr:nvSpPr>
      <xdr:spPr>
        <a:xfrm>
          <a:off x="15116175" y="11576050"/>
          <a:ext cx="12700453" cy="408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 Mario Adrián Valadez Manríquez/ Subgerencia de Administración        Miriam L. Sevilla Ruiz Esparza Coordinación de Informática/ Mauro Andres Velasco Guerrero Coordinación de Informática 2 Sergio R. Cota Franco Coordinación de Informática 3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8</xdr:col>
      <xdr:colOff>2160814</xdr:colOff>
      <xdr:row>35</xdr:row>
      <xdr:rowOff>27215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B00C4A1-5895-4FD9-A719-E48FD68CAB47}"/>
            </a:ext>
          </a:extLst>
        </xdr:cNvPr>
        <xdr:cNvSpPr txBox="1"/>
      </xdr:nvSpPr>
      <xdr:spPr>
        <a:xfrm>
          <a:off x="2108200" y="11582400"/>
          <a:ext cx="12409714" cy="408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Noé Humberto Castañeda Salas/ Subgerencia de Operaciones y Ecología  David Aldahair Romero Zuñiga/Titular de Depto. De Operaciones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sandoval\Desktop\Propuesta%20Tabla%20de%20peligros%20y%20riesgos%20Buena.xlsx" TargetMode="External"/><Relationship Id="rId1" Type="http://schemas.openxmlformats.org/officeDocument/2006/relationships/externalLinkPath" Target="/Users/msandoval/Desktop/Propuesta%20Tabla%20de%20peligros%20y%20riesgos%20Bu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a de peligros ANTERIOR"/>
      <sheetName val="Hoja3"/>
      <sheetName val="Grado de riesgo"/>
      <sheetName val="Guía del Formato"/>
    </sheetNames>
    <sheetDataSet>
      <sheetData sheetId="0">
        <row r="2">
          <cell r="A2" t="str">
            <v>Mecánicos</v>
          </cell>
        </row>
        <row r="3">
          <cell r="A3" t="str">
            <v>Antropogenicos</v>
          </cell>
        </row>
        <row r="4">
          <cell r="A4" t="str">
            <v>Biológicos</v>
          </cell>
        </row>
        <row r="5">
          <cell r="A5" t="str">
            <v>Eléctricos</v>
          </cell>
        </row>
        <row r="6">
          <cell r="A6" t="str">
            <v>Ergonómicos</v>
          </cell>
        </row>
        <row r="7">
          <cell r="A7" t="str">
            <v xml:space="preserve">Fenómenos_Naturales </v>
          </cell>
        </row>
        <row r="8">
          <cell r="A8" t="str">
            <v>Físicos</v>
          </cell>
        </row>
        <row r="9">
          <cell r="A9" t="str">
            <v>Fuego_Explosión</v>
          </cell>
        </row>
        <row r="10">
          <cell r="A10" t="str">
            <v>Locativos</v>
          </cell>
        </row>
        <row r="11">
          <cell r="A11" t="str">
            <v>Psicosociales</v>
          </cell>
        </row>
        <row r="12">
          <cell r="A12" t="str">
            <v>Químicos</v>
          </cell>
        </row>
      </sheetData>
      <sheetData sheetId="1" refreshError="1"/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3:B14" totalsRowShown="0" headerRowDxfId="38" dataDxfId="37">
  <autoFilter ref="B3:B14" xr:uid="{00000000-0009-0000-0100-000002000000}"/>
  <sortState xmlns:xlrd2="http://schemas.microsoft.com/office/spreadsheetml/2017/richdata2" ref="B4:B14">
    <sortCondition ref="B3:B14"/>
  </sortState>
  <tableColumns count="1">
    <tableColumn id="1" xr3:uid="{00000000-0010-0000-0000-000001000000}" name="Tipo_Riesgo" dataDxfId="36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a11" displayName="Tabla11" ref="B287:B292" totalsRowShown="0" headerRowDxfId="11" dataDxfId="10">
  <autoFilter ref="B287:B292" xr:uid="{00000000-0009-0000-0100-00000B000000}"/>
  <sortState xmlns:xlrd2="http://schemas.microsoft.com/office/spreadsheetml/2017/richdata2" ref="B288:B292">
    <sortCondition ref="B287:B292"/>
  </sortState>
  <tableColumns count="1">
    <tableColumn id="1" xr3:uid="{00000000-0010-0000-0900-000001000000}" name="Medidas_Reducir_Riesgos" dataDxfId="9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Tabla1" displayName="Tabla1" ref="A5:D79" totalsRowShown="0" headerRowDxfId="8" dataDxfId="7">
  <autoFilter ref="A5:D79" xr:uid="{00000000-0009-0000-0100-000001000000}"/>
  <sortState xmlns:xlrd2="http://schemas.microsoft.com/office/spreadsheetml/2017/richdata2" ref="A6:D79">
    <sortCondition ref="A6:A79"/>
    <sortCondition ref="B6:B79"/>
    <sortCondition ref="C6:C79"/>
  </sortState>
  <tableColumns count="4">
    <tableColumn id="1" xr3:uid="{00000000-0010-0000-0A00-000001000000}" name="Tipo" dataDxfId="6"/>
    <tableColumn id="2" xr3:uid="{00000000-0010-0000-0A00-000002000000}" name="Peligro" dataDxfId="5"/>
    <tableColumn id="3" xr3:uid="{00000000-0010-0000-0A00-000003000000}" name="Riesgos" dataDxfId="4"/>
    <tableColumn id="4" xr3:uid="{00000000-0010-0000-0A00-000004000000}" name="Consecuencia" dataDxfId="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17:B22" totalsRowShown="0" headerRowDxfId="35" dataDxfId="34">
  <autoFilter ref="B17:B22" xr:uid="{00000000-0009-0000-0100-000003000000}"/>
  <tableColumns count="1">
    <tableColumn id="1" xr3:uid="{00000000-0010-0000-0100-000001000000}" name="Severidad" dataDxfId="3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B25:B30" totalsRowShown="0" headerRowDxfId="32" dataDxfId="31">
  <autoFilter ref="B25:B30" xr:uid="{00000000-0009-0000-0100-000004000000}"/>
  <tableColumns count="1">
    <tableColumn id="1" xr3:uid="{00000000-0010-0000-0200-000001000000}" name="Probabilidad" dataDxfId="3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B33:B45" totalsRowShown="0" headerRowDxfId="29" dataDxfId="28">
  <autoFilter ref="B33:B45" xr:uid="{00000000-0009-0000-0100-000005000000}"/>
  <sortState xmlns:xlrd2="http://schemas.microsoft.com/office/spreadsheetml/2017/richdata2" ref="B34:B45">
    <sortCondition ref="B33:B45"/>
  </sortState>
  <tableColumns count="1">
    <tableColumn id="1" xr3:uid="{00000000-0010-0000-0300-000001000000}" name="Proceso" dataDxfId="27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a6" displayName="Tabla6" ref="B48:B53" totalsRowShown="0" headerRowDxfId="26" dataDxfId="25">
  <autoFilter ref="B48:B53" xr:uid="{00000000-0009-0000-0100-000006000000}"/>
  <sortState xmlns:xlrd2="http://schemas.microsoft.com/office/spreadsheetml/2017/richdata2" ref="B49:B53">
    <sortCondition ref="B48:B53"/>
  </sortState>
  <tableColumns count="1">
    <tableColumn id="1" xr3:uid="{00000000-0010-0000-0400-000001000000}" name="Tipo_Actividad" dataDxfId="24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7" displayName="Tabla7" ref="B56:B59" totalsRowShown="0" headerRowDxfId="23" dataDxfId="22">
  <autoFilter ref="B56:B59" xr:uid="{00000000-0009-0000-0100-000007000000}"/>
  <sortState xmlns:xlrd2="http://schemas.microsoft.com/office/spreadsheetml/2017/richdata2" ref="B57:B59">
    <sortCondition ref="B56:B59"/>
  </sortState>
  <tableColumns count="1">
    <tableColumn id="1" xr3:uid="{00000000-0010-0000-0500-000001000000}" name="Tipo_Incidente" dataDxfId="21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a8" displayName="Tabla8" ref="B62:B65" totalsRowShown="0" headerRowDxfId="20" dataDxfId="19">
  <autoFilter ref="B62:B65" xr:uid="{00000000-0009-0000-0100-000008000000}"/>
  <sortState xmlns:xlrd2="http://schemas.microsoft.com/office/spreadsheetml/2017/richdata2" ref="B63:B65">
    <sortCondition ref="B62:B65"/>
  </sortState>
  <tableColumns count="1">
    <tableColumn id="1" xr3:uid="{00000000-0010-0000-0600-000001000000}" name="Tipo_Personal" dataDxfId="18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a9" displayName="Tabla9" ref="B68:B83" totalsRowShown="0" headerRowDxfId="17" dataDxfId="16">
  <autoFilter ref="B68:B83" xr:uid="{00000000-0009-0000-0100-000009000000}"/>
  <sortState xmlns:xlrd2="http://schemas.microsoft.com/office/spreadsheetml/2017/richdata2" ref="B69:B83">
    <sortCondition ref="B68:B83"/>
  </sortState>
  <tableColumns count="1">
    <tableColumn id="1" xr3:uid="{00000000-0010-0000-0700-000001000000}" name="ASIPONAS" dataDxfId="15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a10" displayName="Tabla10" ref="B87:B283" totalsRowShown="0" headerRowDxfId="14" dataDxfId="13">
  <autoFilter ref="B87:B283" xr:uid="{00000000-0009-0000-0100-00000A000000}"/>
  <sortState xmlns:xlrd2="http://schemas.microsoft.com/office/spreadsheetml/2017/richdata2" ref="B88:B283">
    <sortCondition ref="B87:B283"/>
  </sortState>
  <tableColumns count="1">
    <tableColumn id="1" xr3:uid="{00000000-0010-0000-0800-000001000000}" name="AREAS_ZONA" dataDxfId="1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292"/>
  <sheetViews>
    <sheetView topLeftCell="A163" workbookViewId="0">
      <selection activeCell="C146" sqref="C146"/>
    </sheetView>
  </sheetViews>
  <sheetFormatPr baseColWidth="10" defaultRowHeight="13.5" x14ac:dyDescent="0.25"/>
  <cols>
    <col min="1" max="1" width="21.7109375" style="1" bestFit="1" customWidth="1"/>
    <col min="2" max="2" width="45.7109375" style="1" customWidth="1"/>
    <col min="3" max="3" width="42.28515625" style="1" customWidth="1"/>
    <col min="4" max="4" width="11.7109375" style="1" customWidth="1"/>
    <col min="5" max="5" width="14.140625" style="1" bestFit="1" customWidth="1"/>
    <col min="6" max="6" width="48.42578125" style="1" customWidth="1"/>
    <col min="7" max="16384" width="11.42578125" style="1"/>
  </cols>
  <sheetData>
    <row r="3" spans="2:2" x14ac:dyDescent="0.25">
      <c r="B3" s="1" t="s">
        <v>193</v>
      </c>
    </row>
    <row r="4" spans="2:2" x14ac:dyDescent="0.25">
      <c r="B4" s="1" t="s">
        <v>4</v>
      </c>
    </row>
    <row r="5" spans="2:2" x14ac:dyDescent="0.25">
      <c r="B5" s="1" t="s">
        <v>10</v>
      </c>
    </row>
    <row r="6" spans="2:2" x14ac:dyDescent="0.25">
      <c r="B6" s="1" t="s">
        <v>22</v>
      </c>
    </row>
    <row r="7" spans="2:2" x14ac:dyDescent="0.25">
      <c r="B7" s="1" t="s">
        <v>29</v>
      </c>
    </row>
    <row r="8" spans="2:2" x14ac:dyDescent="0.25">
      <c r="B8" s="1" t="s">
        <v>41</v>
      </c>
    </row>
    <row r="9" spans="2:2" x14ac:dyDescent="0.25">
      <c r="B9" s="1" t="s">
        <v>55</v>
      </c>
    </row>
    <row r="10" spans="2:2" x14ac:dyDescent="0.25">
      <c r="B10" s="1" t="s">
        <v>79</v>
      </c>
    </row>
    <row r="11" spans="2:2" x14ac:dyDescent="0.25">
      <c r="B11" s="1" t="s">
        <v>91</v>
      </c>
    </row>
    <row r="12" spans="2:2" x14ac:dyDescent="0.25">
      <c r="B12" s="1" t="s">
        <v>100</v>
      </c>
    </row>
    <row r="13" spans="2:2" x14ac:dyDescent="0.25">
      <c r="B13" s="1" t="s">
        <v>167</v>
      </c>
    </row>
    <row r="14" spans="2:2" x14ac:dyDescent="0.25">
      <c r="B14" s="1" t="s">
        <v>174</v>
      </c>
    </row>
    <row r="17" spans="2:2" x14ac:dyDescent="0.25">
      <c r="B17" s="1" t="s">
        <v>194</v>
      </c>
    </row>
    <row r="18" spans="2:2" x14ac:dyDescent="0.25">
      <c r="B18" s="27">
        <v>1</v>
      </c>
    </row>
    <row r="19" spans="2:2" x14ac:dyDescent="0.25">
      <c r="B19" s="27">
        <v>2</v>
      </c>
    </row>
    <row r="20" spans="2:2" x14ac:dyDescent="0.25">
      <c r="B20" s="27">
        <v>3</v>
      </c>
    </row>
    <row r="21" spans="2:2" x14ac:dyDescent="0.25">
      <c r="B21" s="27">
        <v>4</v>
      </c>
    </row>
    <row r="22" spans="2:2" x14ac:dyDescent="0.25">
      <c r="B22" s="27">
        <v>5</v>
      </c>
    </row>
    <row r="25" spans="2:2" x14ac:dyDescent="0.25">
      <c r="B25" s="2" t="s">
        <v>195</v>
      </c>
    </row>
    <row r="26" spans="2:2" x14ac:dyDescent="0.25">
      <c r="B26" s="27">
        <v>1</v>
      </c>
    </row>
    <row r="27" spans="2:2" x14ac:dyDescent="0.25">
      <c r="B27" s="27">
        <v>2</v>
      </c>
    </row>
    <row r="28" spans="2:2" x14ac:dyDescent="0.25">
      <c r="B28" s="27">
        <v>3</v>
      </c>
    </row>
    <row r="29" spans="2:2" x14ac:dyDescent="0.25">
      <c r="B29" s="27">
        <v>4</v>
      </c>
    </row>
    <row r="30" spans="2:2" x14ac:dyDescent="0.25">
      <c r="B30" s="27">
        <v>5</v>
      </c>
    </row>
    <row r="33" spans="2:2" x14ac:dyDescent="0.25">
      <c r="B33" s="1" t="s">
        <v>196</v>
      </c>
    </row>
    <row r="34" spans="2:2" x14ac:dyDescent="0.25">
      <c r="B34" s="1" t="s">
        <v>218</v>
      </c>
    </row>
    <row r="35" spans="2:2" x14ac:dyDescent="0.25">
      <c r="B35" s="1" t="s">
        <v>210</v>
      </c>
    </row>
    <row r="36" spans="2:2" x14ac:dyDescent="0.25">
      <c r="B36" s="1" t="s">
        <v>200</v>
      </c>
    </row>
    <row r="37" spans="2:2" x14ac:dyDescent="0.25">
      <c r="B37" s="1" t="s">
        <v>219</v>
      </c>
    </row>
    <row r="38" spans="2:2" x14ac:dyDescent="0.25">
      <c r="B38" s="1" t="s">
        <v>217</v>
      </c>
    </row>
    <row r="39" spans="2:2" x14ac:dyDescent="0.25">
      <c r="B39" s="1" t="s">
        <v>222</v>
      </c>
    </row>
    <row r="40" spans="2:2" x14ac:dyDescent="0.25">
      <c r="B40" s="1" t="s">
        <v>223</v>
      </c>
    </row>
    <row r="41" spans="2:2" x14ac:dyDescent="0.25">
      <c r="B41" s="1" t="s">
        <v>213</v>
      </c>
    </row>
    <row r="42" spans="2:2" x14ac:dyDescent="0.25">
      <c r="B42" s="1" t="s">
        <v>215</v>
      </c>
    </row>
    <row r="43" spans="2:2" x14ac:dyDescent="0.25">
      <c r="B43" s="1" t="s">
        <v>220</v>
      </c>
    </row>
    <row r="44" spans="2:2" x14ac:dyDescent="0.25">
      <c r="B44" s="1" t="s">
        <v>221</v>
      </c>
    </row>
    <row r="45" spans="2:2" x14ac:dyDescent="0.25">
      <c r="B45" s="1" t="s">
        <v>205</v>
      </c>
    </row>
    <row r="48" spans="2:2" x14ac:dyDescent="0.25">
      <c r="B48" s="1" t="s">
        <v>261</v>
      </c>
    </row>
    <row r="49" spans="2:2" x14ac:dyDescent="0.25">
      <c r="B49" s="1" t="s">
        <v>211</v>
      </c>
    </row>
    <row r="50" spans="2:2" x14ac:dyDescent="0.25">
      <c r="B50" s="1" t="s">
        <v>206</v>
      </c>
    </row>
    <row r="51" spans="2:2" x14ac:dyDescent="0.25">
      <c r="B51" s="1" t="s">
        <v>216</v>
      </c>
    </row>
    <row r="52" spans="2:2" x14ac:dyDescent="0.25">
      <c r="B52" s="1" t="s">
        <v>201</v>
      </c>
    </row>
    <row r="53" spans="2:2" x14ac:dyDescent="0.25">
      <c r="B53" s="1" t="s">
        <v>214</v>
      </c>
    </row>
    <row r="56" spans="2:2" x14ac:dyDescent="0.25">
      <c r="B56" s="1" t="s">
        <v>260</v>
      </c>
    </row>
    <row r="57" spans="2:2" x14ac:dyDescent="0.25">
      <c r="B57" s="1" t="s">
        <v>202</v>
      </c>
    </row>
    <row r="58" spans="2:2" x14ac:dyDescent="0.25">
      <c r="B58" s="1" t="s">
        <v>197</v>
      </c>
    </row>
    <row r="59" spans="2:2" x14ac:dyDescent="0.25">
      <c r="B59" s="1" t="s">
        <v>207</v>
      </c>
    </row>
    <row r="62" spans="2:2" x14ac:dyDescent="0.25">
      <c r="B62" s="1" t="s">
        <v>259</v>
      </c>
    </row>
    <row r="63" spans="2:2" x14ac:dyDescent="0.25">
      <c r="B63" s="1" t="s">
        <v>203</v>
      </c>
    </row>
    <row r="64" spans="2:2" x14ac:dyDescent="0.25">
      <c r="B64" s="1" t="s">
        <v>198</v>
      </c>
    </row>
    <row r="65" spans="2:2" x14ac:dyDescent="0.25">
      <c r="B65" s="1" t="s">
        <v>208</v>
      </c>
    </row>
    <row r="68" spans="2:2" x14ac:dyDescent="0.25">
      <c r="B68" s="1" t="s">
        <v>262</v>
      </c>
    </row>
    <row r="69" spans="2:2" x14ac:dyDescent="0.25">
      <c r="B69" s="1" t="s">
        <v>271</v>
      </c>
    </row>
    <row r="70" spans="2:2" x14ac:dyDescent="0.25">
      <c r="B70" s="1" t="s">
        <v>272</v>
      </c>
    </row>
    <row r="71" spans="2:2" x14ac:dyDescent="0.25">
      <c r="B71" s="1" t="s">
        <v>275</v>
      </c>
    </row>
    <row r="72" spans="2:2" x14ac:dyDescent="0.25">
      <c r="B72" s="1" t="s">
        <v>265</v>
      </c>
    </row>
    <row r="73" spans="2:2" x14ac:dyDescent="0.25">
      <c r="B73" s="1" t="s">
        <v>263</v>
      </c>
    </row>
    <row r="74" spans="2:2" x14ac:dyDescent="0.25">
      <c r="B74" s="1" t="s">
        <v>472</v>
      </c>
    </row>
    <row r="75" spans="2:2" x14ac:dyDescent="0.25">
      <c r="B75" s="1" t="s">
        <v>269</v>
      </c>
    </row>
    <row r="76" spans="2:2" x14ac:dyDescent="0.25">
      <c r="B76" s="1" t="s">
        <v>303</v>
      </c>
    </row>
    <row r="77" spans="2:2" x14ac:dyDescent="0.25">
      <c r="B77" s="1" t="s">
        <v>273</v>
      </c>
    </row>
    <row r="78" spans="2:2" x14ac:dyDescent="0.25">
      <c r="B78" s="1" t="s">
        <v>274</v>
      </c>
    </row>
    <row r="79" spans="2:2" x14ac:dyDescent="0.25">
      <c r="B79" s="1" t="s">
        <v>264</v>
      </c>
    </row>
    <row r="80" spans="2:2" x14ac:dyDescent="0.25">
      <c r="B80" s="1" t="s">
        <v>270</v>
      </c>
    </row>
    <row r="81" spans="2:6" x14ac:dyDescent="0.25">
      <c r="B81" s="1" t="s">
        <v>302</v>
      </c>
    </row>
    <row r="82" spans="2:6" x14ac:dyDescent="0.25">
      <c r="B82" s="1" t="s">
        <v>471</v>
      </c>
    </row>
    <row r="83" spans="2:6" x14ac:dyDescent="0.25">
      <c r="B83" s="1" t="s">
        <v>266</v>
      </c>
    </row>
    <row r="87" spans="2:6" x14ac:dyDescent="0.25">
      <c r="B87" s="29" t="s">
        <v>267</v>
      </c>
    </row>
    <row r="88" spans="2:6" x14ac:dyDescent="0.25">
      <c r="B88" s="1" t="s">
        <v>372</v>
      </c>
    </row>
    <row r="89" spans="2:6" x14ac:dyDescent="0.25">
      <c r="B89" s="1" t="s">
        <v>373</v>
      </c>
    </row>
    <row r="90" spans="2:6" x14ac:dyDescent="0.25">
      <c r="B90" s="1" t="s">
        <v>374</v>
      </c>
      <c r="F90" s="31" t="s">
        <v>330</v>
      </c>
    </row>
    <row r="91" spans="2:6" x14ac:dyDescent="0.25">
      <c r="B91" s="1" t="s">
        <v>330</v>
      </c>
      <c r="F91" s="31" t="s">
        <v>351</v>
      </c>
    </row>
    <row r="92" spans="2:6" x14ac:dyDescent="0.25">
      <c r="B92" s="1" t="s">
        <v>351</v>
      </c>
      <c r="F92" s="31" t="s">
        <v>332</v>
      </c>
    </row>
    <row r="93" spans="2:6" x14ac:dyDescent="0.25">
      <c r="B93" s="1" t="s">
        <v>332</v>
      </c>
      <c r="F93" s="31" t="s">
        <v>444</v>
      </c>
    </row>
    <row r="94" spans="2:6" x14ac:dyDescent="0.25">
      <c r="B94" s="1" t="s">
        <v>444</v>
      </c>
      <c r="F94" s="31" t="s">
        <v>344</v>
      </c>
    </row>
    <row r="95" spans="2:6" x14ac:dyDescent="0.25">
      <c r="B95" s="28" t="s">
        <v>445</v>
      </c>
      <c r="F95" s="31" t="s">
        <v>325</v>
      </c>
    </row>
    <row r="96" spans="2:6" x14ac:dyDescent="0.25">
      <c r="B96" s="28" t="s">
        <v>446</v>
      </c>
      <c r="F96" s="31" t="s">
        <v>308</v>
      </c>
    </row>
    <row r="97" spans="2:6" x14ac:dyDescent="0.25">
      <c r="B97" s="28" t="s">
        <v>447</v>
      </c>
      <c r="F97" s="31" t="s">
        <v>335</v>
      </c>
    </row>
    <row r="98" spans="2:6" x14ac:dyDescent="0.25">
      <c r="B98" s="28" t="s">
        <v>448</v>
      </c>
      <c r="F98" s="31" t="s">
        <v>410</v>
      </c>
    </row>
    <row r="99" spans="2:6" x14ac:dyDescent="0.25">
      <c r="B99" s="28" t="s">
        <v>449</v>
      </c>
      <c r="F99" s="31" t="s">
        <v>461</v>
      </c>
    </row>
    <row r="100" spans="2:6" x14ac:dyDescent="0.25">
      <c r="B100" s="28" t="s">
        <v>450</v>
      </c>
      <c r="F100" s="31" t="s">
        <v>307</v>
      </c>
    </row>
    <row r="101" spans="2:6" x14ac:dyDescent="0.25">
      <c r="B101" s="28" t="s">
        <v>451</v>
      </c>
      <c r="F101" s="31" t="s">
        <v>324</v>
      </c>
    </row>
    <row r="102" spans="2:6" ht="15.75" customHeight="1" x14ac:dyDescent="0.25">
      <c r="B102" s="28" t="s">
        <v>452</v>
      </c>
      <c r="F102" s="32" t="s">
        <v>473</v>
      </c>
    </row>
    <row r="103" spans="2:6" ht="16.5" customHeight="1" x14ac:dyDescent="0.25">
      <c r="B103" s="1" t="s">
        <v>331</v>
      </c>
      <c r="F103" s="32" t="s">
        <v>315</v>
      </c>
    </row>
    <row r="104" spans="2:6" x14ac:dyDescent="0.25">
      <c r="B104" s="1" t="s">
        <v>344</v>
      </c>
      <c r="F104" s="31" t="s">
        <v>311</v>
      </c>
    </row>
    <row r="105" spans="2:6" ht="15.75" customHeight="1" x14ac:dyDescent="0.25">
      <c r="B105" s="1" t="s">
        <v>423</v>
      </c>
      <c r="F105" s="32" t="s">
        <v>455</v>
      </c>
    </row>
    <row r="106" spans="2:6" x14ac:dyDescent="0.25">
      <c r="B106" s="1" t="s">
        <v>333</v>
      </c>
      <c r="F106" s="31" t="s">
        <v>375</v>
      </c>
    </row>
    <row r="107" spans="2:6" x14ac:dyDescent="0.25">
      <c r="B107" s="1" t="s">
        <v>362</v>
      </c>
      <c r="F107" s="31" t="s">
        <v>412</v>
      </c>
    </row>
    <row r="108" spans="2:6" x14ac:dyDescent="0.25">
      <c r="B108" s="28" t="s">
        <v>453</v>
      </c>
      <c r="F108" s="31" t="s">
        <v>276</v>
      </c>
    </row>
    <row r="109" spans="2:6" x14ac:dyDescent="0.25">
      <c r="B109" s="1" t="s">
        <v>325</v>
      </c>
      <c r="F109" s="31" t="s">
        <v>457</v>
      </c>
    </row>
    <row r="110" spans="2:6" x14ac:dyDescent="0.25">
      <c r="B110" s="28" t="s">
        <v>385</v>
      </c>
      <c r="F110" s="31" t="s">
        <v>371</v>
      </c>
    </row>
    <row r="111" spans="2:6" x14ac:dyDescent="0.25">
      <c r="B111" s="1" t="s">
        <v>404</v>
      </c>
      <c r="F111" s="31" t="s">
        <v>320</v>
      </c>
    </row>
    <row r="112" spans="2:6" x14ac:dyDescent="0.25">
      <c r="B112" s="1" t="s">
        <v>354</v>
      </c>
      <c r="F112" s="31" t="s">
        <v>277</v>
      </c>
    </row>
    <row r="113" spans="2:6" x14ac:dyDescent="0.25">
      <c r="B113" s="1" t="s">
        <v>397</v>
      </c>
      <c r="F113" s="31" t="s">
        <v>278</v>
      </c>
    </row>
    <row r="114" spans="2:6" x14ac:dyDescent="0.25">
      <c r="B114" s="1" t="s">
        <v>313</v>
      </c>
      <c r="F114" s="31" t="s">
        <v>279</v>
      </c>
    </row>
    <row r="115" spans="2:6" x14ac:dyDescent="0.25">
      <c r="B115" s="1" t="s">
        <v>352</v>
      </c>
      <c r="F115" s="31" t="s">
        <v>282</v>
      </c>
    </row>
    <row r="116" spans="2:6" x14ac:dyDescent="0.25">
      <c r="B116" s="1" t="s">
        <v>308</v>
      </c>
      <c r="F116" s="31" t="s">
        <v>280</v>
      </c>
    </row>
    <row r="117" spans="2:6" x14ac:dyDescent="0.25">
      <c r="B117" s="1" t="s">
        <v>335</v>
      </c>
      <c r="F117" s="31" t="s">
        <v>281</v>
      </c>
    </row>
    <row r="118" spans="2:6" x14ac:dyDescent="0.25">
      <c r="B118" s="1" t="s">
        <v>421</v>
      </c>
      <c r="F118" s="31" t="s">
        <v>327</v>
      </c>
    </row>
    <row r="119" spans="2:6" ht="15" customHeight="1" x14ac:dyDescent="0.25">
      <c r="B119" s="1" t="s">
        <v>382</v>
      </c>
      <c r="F119" s="32" t="s">
        <v>463</v>
      </c>
    </row>
    <row r="120" spans="2:6" x14ac:dyDescent="0.25">
      <c r="B120" s="1" t="s">
        <v>345</v>
      </c>
      <c r="F120" s="31" t="s">
        <v>285</v>
      </c>
    </row>
    <row r="121" spans="2:6" x14ac:dyDescent="0.25">
      <c r="B121" s="1" t="s">
        <v>346</v>
      </c>
      <c r="F121" s="31" t="s">
        <v>287</v>
      </c>
    </row>
    <row r="122" spans="2:6" x14ac:dyDescent="0.25">
      <c r="B122" s="1" t="s">
        <v>347</v>
      </c>
      <c r="F122" s="31" t="s">
        <v>284</v>
      </c>
    </row>
    <row r="123" spans="2:6" x14ac:dyDescent="0.25">
      <c r="B123" s="1" t="s">
        <v>402</v>
      </c>
      <c r="F123" s="31" t="s">
        <v>437</v>
      </c>
    </row>
    <row r="124" spans="2:6" x14ac:dyDescent="0.25">
      <c r="B124" s="1" t="s">
        <v>396</v>
      </c>
      <c r="F124" s="31" t="s">
        <v>305</v>
      </c>
    </row>
    <row r="125" spans="2:6" x14ac:dyDescent="0.25">
      <c r="B125" s="1" t="s">
        <v>403</v>
      </c>
      <c r="F125" s="31" t="s">
        <v>283</v>
      </c>
    </row>
    <row r="126" spans="2:6" x14ac:dyDescent="0.25">
      <c r="B126" s="1" t="s">
        <v>361</v>
      </c>
      <c r="F126" s="31" t="s">
        <v>466</v>
      </c>
    </row>
    <row r="127" spans="2:6" x14ac:dyDescent="0.25">
      <c r="B127" s="1" t="s">
        <v>410</v>
      </c>
      <c r="F127" s="31" t="s">
        <v>428</v>
      </c>
    </row>
    <row r="128" spans="2:6" x14ac:dyDescent="0.25">
      <c r="B128" s="1" t="s">
        <v>454</v>
      </c>
      <c r="F128" s="31" t="s">
        <v>459</v>
      </c>
    </row>
    <row r="129" spans="2:6" x14ac:dyDescent="0.25">
      <c r="B129" s="1" t="s">
        <v>413</v>
      </c>
      <c r="F129" s="31" t="s">
        <v>464</v>
      </c>
    </row>
    <row r="130" spans="2:6" x14ac:dyDescent="0.25">
      <c r="B130" s="1" t="s">
        <v>461</v>
      </c>
    </row>
    <row r="131" spans="2:6" x14ac:dyDescent="0.25">
      <c r="B131" s="28" t="s">
        <v>378</v>
      </c>
    </row>
    <row r="132" spans="2:6" x14ac:dyDescent="0.25">
      <c r="B132" s="1" t="s">
        <v>377</v>
      </c>
    </row>
    <row r="133" spans="2:6" x14ac:dyDescent="0.25">
      <c r="B133" s="1" t="s">
        <v>307</v>
      </c>
    </row>
    <row r="134" spans="2:6" x14ac:dyDescent="0.25">
      <c r="B134" s="1" t="s">
        <v>324</v>
      </c>
    </row>
    <row r="135" spans="2:6" ht="27" x14ac:dyDescent="0.25">
      <c r="B135" s="2" t="s">
        <v>473</v>
      </c>
    </row>
    <row r="136" spans="2:6" ht="27" x14ac:dyDescent="0.25">
      <c r="B136" s="30" t="s">
        <v>429</v>
      </c>
    </row>
    <row r="137" spans="2:6" x14ac:dyDescent="0.25">
      <c r="B137" s="1" t="s">
        <v>430</v>
      </c>
    </row>
    <row r="138" spans="2:6" x14ac:dyDescent="0.25">
      <c r="B138" s="1" t="s">
        <v>477</v>
      </c>
    </row>
    <row r="139" spans="2:6" x14ac:dyDescent="0.25">
      <c r="B139" s="1" t="s">
        <v>312</v>
      </c>
    </row>
    <row r="140" spans="2:6" x14ac:dyDescent="0.25">
      <c r="B140" s="28" t="s">
        <v>380</v>
      </c>
    </row>
    <row r="141" spans="2:6" ht="27" x14ac:dyDescent="0.25">
      <c r="B141" s="2" t="s">
        <v>315</v>
      </c>
    </row>
    <row r="142" spans="2:6" x14ac:dyDescent="0.25">
      <c r="B142" s="1" t="s">
        <v>322</v>
      </c>
    </row>
    <row r="143" spans="2:6" x14ac:dyDescent="0.25">
      <c r="B143" s="1" t="s">
        <v>314</v>
      </c>
    </row>
    <row r="144" spans="2:6" x14ac:dyDescent="0.25">
      <c r="B144" s="1" t="s">
        <v>400</v>
      </c>
    </row>
    <row r="145" spans="2:2" x14ac:dyDescent="0.25">
      <c r="B145" s="1" t="s">
        <v>311</v>
      </c>
    </row>
    <row r="146" spans="2:2" x14ac:dyDescent="0.25">
      <c r="B146" s="1" t="s">
        <v>476</v>
      </c>
    </row>
    <row r="147" spans="2:2" ht="27" x14ac:dyDescent="0.25">
      <c r="B147" s="2" t="s">
        <v>455</v>
      </c>
    </row>
    <row r="148" spans="2:2" x14ac:dyDescent="0.25">
      <c r="B148" s="1" t="s">
        <v>375</v>
      </c>
    </row>
    <row r="149" spans="2:2" x14ac:dyDescent="0.25">
      <c r="B149" s="1" t="s">
        <v>426</v>
      </c>
    </row>
    <row r="150" spans="2:2" x14ac:dyDescent="0.25">
      <c r="B150" s="2" t="s">
        <v>431</v>
      </c>
    </row>
    <row r="151" spans="2:2" ht="27.75" customHeight="1" x14ac:dyDescent="0.25">
      <c r="B151" s="2" t="s">
        <v>456</v>
      </c>
    </row>
    <row r="152" spans="2:2" x14ac:dyDescent="0.25">
      <c r="B152" s="2" t="s">
        <v>353</v>
      </c>
    </row>
    <row r="153" spans="2:2" x14ac:dyDescent="0.25">
      <c r="B153" s="1" t="s">
        <v>412</v>
      </c>
    </row>
    <row r="154" spans="2:2" x14ac:dyDescent="0.25">
      <c r="B154" s="1" t="s">
        <v>310</v>
      </c>
    </row>
    <row r="155" spans="2:2" x14ac:dyDescent="0.25">
      <c r="B155" s="1" t="s">
        <v>419</v>
      </c>
    </row>
    <row r="156" spans="2:2" x14ac:dyDescent="0.25">
      <c r="B156" s="1" t="s">
        <v>276</v>
      </c>
    </row>
    <row r="157" spans="2:2" x14ac:dyDescent="0.25">
      <c r="B157" s="1" t="s">
        <v>350</v>
      </c>
    </row>
    <row r="158" spans="2:2" x14ac:dyDescent="0.25">
      <c r="B158" s="1" t="s">
        <v>359</v>
      </c>
    </row>
    <row r="159" spans="2:2" x14ac:dyDescent="0.25">
      <c r="B159" s="1" t="s">
        <v>432</v>
      </c>
    </row>
    <row r="160" spans="2:2" x14ac:dyDescent="0.25">
      <c r="B160" s="1" t="s">
        <v>460</v>
      </c>
    </row>
    <row r="161" spans="2:2" x14ac:dyDescent="0.25">
      <c r="B161" s="1" t="s">
        <v>457</v>
      </c>
    </row>
    <row r="162" spans="2:2" x14ac:dyDescent="0.25">
      <c r="B162" s="1" t="s">
        <v>342</v>
      </c>
    </row>
    <row r="163" spans="2:2" x14ac:dyDescent="0.25">
      <c r="B163" s="1" t="s">
        <v>408</v>
      </c>
    </row>
    <row r="164" spans="2:2" x14ac:dyDescent="0.25">
      <c r="B164" s="1" t="s">
        <v>409</v>
      </c>
    </row>
    <row r="165" spans="2:2" x14ac:dyDescent="0.25">
      <c r="B165" s="1" t="s">
        <v>371</v>
      </c>
    </row>
    <row r="166" spans="2:2" x14ac:dyDescent="0.25">
      <c r="B166" s="1" t="s">
        <v>395</v>
      </c>
    </row>
    <row r="167" spans="2:2" x14ac:dyDescent="0.25">
      <c r="B167" s="1" t="s">
        <v>415</v>
      </c>
    </row>
    <row r="168" spans="2:2" x14ac:dyDescent="0.25">
      <c r="B168" s="1" t="s">
        <v>414</v>
      </c>
    </row>
    <row r="169" spans="2:2" x14ac:dyDescent="0.25">
      <c r="B169" s="1" t="s">
        <v>364</v>
      </c>
    </row>
    <row r="170" spans="2:2" x14ac:dyDescent="0.25">
      <c r="B170" s="1" t="s">
        <v>365</v>
      </c>
    </row>
    <row r="171" spans="2:2" x14ac:dyDescent="0.25">
      <c r="B171" s="1" t="s">
        <v>366</v>
      </c>
    </row>
    <row r="172" spans="2:2" x14ac:dyDescent="0.25">
      <c r="B172" s="1" t="s">
        <v>363</v>
      </c>
    </row>
    <row r="173" spans="2:2" x14ac:dyDescent="0.25">
      <c r="B173" s="1" t="s">
        <v>357</v>
      </c>
    </row>
    <row r="174" spans="2:2" x14ac:dyDescent="0.25">
      <c r="B174" s="28" t="s">
        <v>386</v>
      </c>
    </row>
    <row r="175" spans="2:2" x14ac:dyDescent="0.25">
      <c r="B175" s="28" t="s">
        <v>387</v>
      </c>
    </row>
    <row r="176" spans="2:2" x14ac:dyDescent="0.25">
      <c r="B176" s="28" t="s">
        <v>388</v>
      </c>
    </row>
    <row r="177" spans="2:2" x14ac:dyDescent="0.25">
      <c r="B177" s="28" t="s">
        <v>389</v>
      </c>
    </row>
    <row r="178" spans="2:2" x14ac:dyDescent="0.25">
      <c r="B178" s="28" t="s">
        <v>390</v>
      </c>
    </row>
    <row r="179" spans="2:2" x14ac:dyDescent="0.25">
      <c r="B179" s="28" t="s">
        <v>384</v>
      </c>
    </row>
    <row r="180" spans="2:2" x14ac:dyDescent="0.25">
      <c r="B180" s="1" t="s">
        <v>320</v>
      </c>
    </row>
    <row r="181" spans="2:2" x14ac:dyDescent="0.25">
      <c r="B181" s="1" t="s">
        <v>309</v>
      </c>
    </row>
    <row r="182" spans="2:2" x14ac:dyDescent="0.25">
      <c r="B182" s="1" t="s">
        <v>427</v>
      </c>
    </row>
    <row r="183" spans="2:2" x14ac:dyDescent="0.25">
      <c r="B183" s="1" t="s">
        <v>321</v>
      </c>
    </row>
    <row r="184" spans="2:2" x14ac:dyDescent="0.25">
      <c r="B184" s="1" t="s">
        <v>334</v>
      </c>
    </row>
    <row r="185" spans="2:2" x14ac:dyDescent="0.25">
      <c r="B185" s="1" t="s">
        <v>465</v>
      </c>
    </row>
    <row r="186" spans="2:2" x14ac:dyDescent="0.25">
      <c r="B186" s="1" t="s">
        <v>277</v>
      </c>
    </row>
    <row r="187" spans="2:2" x14ac:dyDescent="0.25">
      <c r="B187" s="1" t="s">
        <v>348</v>
      </c>
    </row>
    <row r="188" spans="2:2" x14ac:dyDescent="0.25">
      <c r="B188" s="1" t="s">
        <v>336</v>
      </c>
    </row>
    <row r="189" spans="2:2" x14ac:dyDescent="0.25">
      <c r="B189" s="1" t="s">
        <v>278</v>
      </c>
    </row>
    <row r="190" spans="2:2" x14ac:dyDescent="0.25">
      <c r="B190" s="1" t="s">
        <v>349</v>
      </c>
    </row>
    <row r="191" spans="2:2" x14ac:dyDescent="0.25">
      <c r="B191" s="1" t="s">
        <v>337</v>
      </c>
    </row>
    <row r="192" spans="2:2" x14ac:dyDescent="0.25">
      <c r="B192" s="1" t="s">
        <v>368</v>
      </c>
    </row>
    <row r="193" spans="2:2" x14ac:dyDescent="0.25">
      <c r="B193" s="1" t="s">
        <v>279</v>
      </c>
    </row>
    <row r="194" spans="2:2" x14ac:dyDescent="0.25">
      <c r="B194" s="1" t="s">
        <v>282</v>
      </c>
    </row>
    <row r="195" spans="2:2" x14ac:dyDescent="0.25">
      <c r="B195" s="1" t="s">
        <v>280</v>
      </c>
    </row>
    <row r="196" spans="2:2" x14ac:dyDescent="0.25">
      <c r="B196" s="1" t="s">
        <v>281</v>
      </c>
    </row>
    <row r="197" spans="2:2" x14ac:dyDescent="0.25">
      <c r="B197" s="1" t="s">
        <v>340</v>
      </c>
    </row>
    <row r="198" spans="2:2" x14ac:dyDescent="0.25">
      <c r="B198" s="1" t="s">
        <v>288</v>
      </c>
    </row>
    <row r="199" spans="2:2" x14ac:dyDescent="0.25">
      <c r="B199" s="1" t="s">
        <v>300</v>
      </c>
    </row>
    <row r="200" spans="2:2" x14ac:dyDescent="0.25">
      <c r="B200" s="1" t="s">
        <v>301</v>
      </c>
    </row>
    <row r="201" spans="2:2" x14ac:dyDescent="0.25">
      <c r="B201" s="1" t="s">
        <v>289</v>
      </c>
    </row>
    <row r="202" spans="2:2" x14ac:dyDescent="0.25">
      <c r="B202" s="1" t="s">
        <v>290</v>
      </c>
    </row>
    <row r="203" spans="2:2" x14ac:dyDescent="0.25">
      <c r="B203" s="1" t="s">
        <v>291</v>
      </c>
    </row>
    <row r="204" spans="2:2" x14ac:dyDescent="0.25">
      <c r="B204" s="1" t="s">
        <v>292</v>
      </c>
    </row>
    <row r="205" spans="2:2" x14ac:dyDescent="0.25">
      <c r="B205" s="1" t="s">
        <v>293</v>
      </c>
    </row>
    <row r="206" spans="2:2" x14ac:dyDescent="0.25">
      <c r="B206" s="1" t="s">
        <v>294</v>
      </c>
    </row>
    <row r="207" spans="2:2" x14ac:dyDescent="0.25">
      <c r="B207" s="1" t="s">
        <v>295</v>
      </c>
    </row>
    <row r="208" spans="2:2" x14ac:dyDescent="0.25">
      <c r="B208" s="1" t="s">
        <v>296</v>
      </c>
    </row>
    <row r="209" spans="2:2" x14ac:dyDescent="0.25">
      <c r="B209" s="1" t="s">
        <v>297</v>
      </c>
    </row>
    <row r="210" spans="2:2" x14ac:dyDescent="0.25">
      <c r="B210" s="1" t="s">
        <v>298</v>
      </c>
    </row>
    <row r="211" spans="2:2" x14ac:dyDescent="0.25">
      <c r="B211" s="1" t="s">
        <v>299</v>
      </c>
    </row>
    <row r="212" spans="2:2" x14ac:dyDescent="0.25">
      <c r="B212" s="1" t="s">
        <v>369</v>
      </c>
    </row>
    <row r="213" spans="2:2" x14ac:dyDescent="0.25">
      <c r="B213" s="1" t="s">
        <v>370</v>
      </c>
    </row>
    <row r="214" spans="2:2" x14ac:dyDescent="0.25">
      <c r="B214" s="1" t="s">
        <v>355</v>
      </c>
    </row>
    <row r="215" spans="2:2" x14ac:dyDescent="0.25">
      <c r="B215" s="1" t="s">
        <v>401</v>
      </c>
    </row>
    <row r="216" spans="2:2" x14ac:dyDescent="0.25">
      <c r="B216" s="1" t="s">
        <v>356</v>
      </c>
    </row>
    <row r="217" spans="2:2" x14ac:dyDescent="0.25">
      <c r="B217" s="1" t="s">
        <v>367</v>
      </c>
    </row>
    <row r="218" spans="2:2" x14ac:dyDescent="0.25">
      <c r="B218" s="1" t="s">
        <v>398</v>
      </c>
    </row>
    <row r="219" spans="2:2" x14ac:dyDescent="0.25">
      <c r="B219" s="1" t="s">
        <v>406</v>
      </c>
    </row>
    <row r="220" spans="2:2" x14ac:dyDescent="0.25">
      <c r="B220" s="1" t="s">
        <v>407</v>
      </c>
    </row>
    <row r="221" spans="2:2" x14ac:dyDescent="0.25">
      <c r="B221" s="1" t="s">
        <v>399</v>
      </c>
    </row>
    <row r="222" spans="2:2" x14ac:dyDescent="0.25">
      <c r="B222" s="1" t="s">
        <v>462</v>
      </c>
    </row>
    <row r="223" spans="2:2" x14ac:dyDescent="0.25">
      <c r="B223" s="1" t="s">
        <v>326</v>
      </c>
    </row>
    <row r="224" spans="2:2" x14ac:dyDescent="0.25">
      <c r="B224" s="1" t="s">
        <v>327</v>
      </c>
    </row>
    <row r="225" spans="2:2" ht="27" x14ac:dyDescent="0.25">
      <c r="B225" s="2" t="s">
        <v>463</v>
      </c>
    </row>
    <row r="226" spans="2:2" x14ac:dyDescent="0.25">
      <c r="B226" s="1" t="s">
        <v>411</v>
      </c>
    </row>
    <row r="227" spans="2:2" x14ac:dyDescent="0.25">
      <c r="B227" s="1" t="s">
        <v>329</v>
      </c>
    </row>
    <row r="228" spans="2:2" x14ac:dyDescent="0.25">
      <c r="B228" s="1" t="s">
        <v>391</v>
      </c>
    </row>
    <row r="229" spans="2:2" ht="14.25" customHeight="1" x14ac:dyDescent="0.25">
      <c r="B229" s="1" t="s">
        <v>316</v>
      </c>
    </row>
    <row r="230" spans="2:2" ht="14.25" customHeight="1" x14ac:dyDescent="0.25">
      <c r="B230" s="1" t="s">
        <v>285</v>
      </c>
    </row>
    <row r="231" spans="2:2" x14ac:dyDescent="0.25">
      <c r="B231" s="1" t="s">
        <v>433</v>
      </c>
    </row>
    <row r="232" spans="2:2" x14ac:dyDescent="0.25">
      <c r="B232" s="1" t="s">
        <v>317</v>
      </c>
    </row>
    <row r="233" spans="2:2" x14ac:dyDescent="0.25">
      <c r="B233" s="1" t="s">
        <v>286</v>
      </c>
    </row>
    <row r="234" spans="2:2" x14ac:dyDescent="0.25">
      <c r="B234" s="1" t="s">
        <v>287</v>
      </c>
    </row>
    <row r="235" spans="2:2" x14ac:dyDescent="0.25">
      <c r="B235" s="1" t="s">
        <v>328</v>
      </c>
    </row>
    <row r="236" spans="2:2" x14ac:dyDescent="0.25">
      <c r="B236" s="1" t="s">
        <v>442</v>
      </c>
    </row>
    <row r="237" spans="2:2" x14ac:dyDescent="0.25">
      <c r="B237" s="1" t="s">
        <v>443</v>
      </c>
    </row>
    <row r="238" spans="2:2" x14ac:dyDescent="0.25">
      <c r="B238" s="1" t="s">
        <v>318</v>
      </c>
    </row>
    <row r="239" spans="2:2" x14ac:dyDescent="0.25">
      <c r="B239" s="1" t="s">
        <v>339</v>
      </c>
    </row>
    <row r="240" spans="2:2" x14ac:dyDescent="0.25">
      <c r="B240" s="1" t="s">
        <v>319</v>
      </c>
    </row>
    <row r="241" spans="2:2" x14ac:dyDescent="0.25">
      <c r="B241" s="1" t="s">
        <v>434</v>
      </c>
    </row>
    <row r="242" spans="2:2" x14ac:dyDescent="0.25">
      <c r="B242" s="1" t="s">
        <v>376</v>
      </c>
    </row>
    <row r="243" spans="2:2" x14ac:dyDescent="0.25">
      <c r="B243" s="1" t="s">
        <v>383</v>
      </c>
    </row>
    <row r="244" spans="2:2" x14ac:dyDescent="0.25">
      <c r="B244" s="1" t="s">
        <v>338</v>
      </c>
    </row>
    <row r="245" spans="2:2" x14ac:dyDescent="0.25">
      <c r="B245" s="1" t="s">
        <v>304</v>
      </c>
    </row>
    <row r="246" spans="2:2" x14ac:dyDescent="0.25">
      <c r="B246" s="1" t="s">
        <v>343</v>
      </c>
    </row>
    <row r="247" spans="2:2" x14ac:dyDescent="0.25">
      <c r="B247" s="1" t="s">
        <v>458</v>
      </c>
    </row>
    <row r="248" spans="2:2" x14ac:dyDescent="0.25">
      <c r="B248" s="1" t="s">
        <v>405</v>
      </c>
    </row>
    <row r="249" spans="2:2" x14ac:dyDescent="0.25">
      <c r="B249" s="1" t="s">
        <v>284</v>
      </c>
    </row>
    <row r="250" spans="2:2" x14ac:dyDescent="0.25">
      <c r="B250" s="1" t="s">
        <v>381</v>
      </c>
    </row>
    <row r="251" spans="2:2" x14ac:dyDescent="0.25">
      <c r="B251" s="1" t="s">
        <v>422</v>
      </c>
    </row>
    <row r="252" spans="2:2" x14ac:dyDescent="0.25">
      <c r="B252" s="1" t="s">
        <v>435</v>
      </c>
    </row>
    <row r="253" spans="2:2" x14ac:dyDescent="0.25">
      <c r="B253" s="1" t="s">
        <v>440</v>
      </c>
    </row>
    <row r="254" spans="2:2" x14ac:dyDescent="0.25">
      <c r="B254" s="1" t="s">
        <v>358</v>
      </c>
    </row>
    <row r="255" spans="2:2" x14ac:dyDescent="0.25">
      <c r="B255" s="1" t="s">
        <v>360</v>
      </c>
    </row>
    <row r="256" spans="2:2" x14ac:dyDescent="0.25">
      <c r="B256" s="1" t="s">
        <v>436</v>
      </c>
    </row>
    <row r="257" spans="2:2" x14ac:dyDescent="0.25">
      <c r="B257" s="1" t="s">
        <v>441</v>
      </c>
    </row>
    <row r="258" spans="2:2" x14ac:dyDescent="0.25">
      <c r="B258" s="1" t="s">
        <v>379</v>
      </c>
    </row>
    <row r="259" spans="2:2" x14ac:dyDescent="0.25">
      <c r="B259" s="1" t="s">
        <v>437</v>
      </c>
    </row>
    <row r="260" spans="2:2" x14ac:dyDescent="0.25">
      <c r="B260" s="1" t="s">
        <v>468</v>
      </c>
    </row>
    <row r="261" spans="2:2" x14ac:dyDescent="0.25">
      <c r="B261" s="1" t="s">
        <v>469</v>
      </c>
    </row>
    <row r="262" spans="2:2" x14ac:dyDescent="0.25">
      <c r="B262" s="1" t="s">
        <v>470</v>
      </c>
    </row>
    <row r="263" spans="2:2" x14ac:dyDescent="0.25">
      <c r="B263" s="1" t="s">
        <v>467</v>
      </c>
    </row>
    <row r="264" spans="2:2" x14ac:dyDescent="0.25">
      <c r="B264" s="1" t="s">
        <v>305</v>
      </c>
    </row>
    <row r="265" spans="2:2" x14ac:dyDescent="0.25">
      <c r="B265" s="1" t="s">
        <v>424</v>
      </c>
    </row>
    <row r="266" spans="2:2" x14ac:dyDescent="0.25">
      <c r="B266" s="1" t="s">
        <v>392</v>
      </c>
    </row>
    <row r="267" spans="2:2" x14ac:dyDescent="0.25">
      <c r="B267" s="1" t="s">
        <v>283</v>
      </c>
    </row>
    <row r="268" spans="2:2" ht="30" customHeight="1" x14ac:dyDescent="0.25">
      <c r="B268" s="2" t="s">
        <v>420</v>
      </c>
    </row>
    <row r="269" spans="2:2" x14ac:dyDescent="0.25">
      <c r="B269" s="1" t="s">
        <v>418</v>
      </c>
    </row>
    <row r="270" spans="2:2" x14ac:dyDescent="0.25">
      <c r="B270" s="1" t="s">
        <v>416</v>
      </c>
    </row>
    <row r="271" spans="2:2" x14ac:dyDescent="0.25">
      <c r="B271" s="1" t="s">
        <v>417</v>
      </c>
    </row>
    <row r="272" spans="2:2" x14ac:dyDescent="0.25">
      <c r="B272" s="1" t="s">
        <v>341</v>
      </c>
    </row>
    <row r="273" spans="2:2" x14ac:dyDescent="0.25">
      <c r="B273" s="1" t="s">
        <v>323</v>
      </c>
    </row>
    <row r="274" spans="2:2" x14ac:dyDescent="0.25">
      <c r="B274" s="1" t="s">
        <v>438</v>
      </c>
    </row>
    <row r="275" spans="2:2" x14ac:dyDescent="0.25">
      <c r="B275" s="1" t="s">
        <v>393</v>
      </c>
    </row>
    <row r="276" spans="2:2" x14ac:dyDescent="0.25">
      <c r="B276" s="1" t="s">
        <v>439</v>
      </c>
    </row>
    <row r="277" spans="2:2" x14ac:dyDescent="0.25">
      <c r="B277" s="1" t="s">
        <v>475</v>
      </c>
    </row>
    <row r="278" spans="2:2" x14ac:dyDescent="0.25">
      <c r="B278" s="1" t="s">
        <v>428</v>
      </c>
    </row>
    <row r="279" spans="2:2" x14ac:dyDescent="0.25">
      <c r="B279" s="1" t="s">
        <v>459</v>
      </c>
    </row>
    <row r="280" spans="2:2" x14ac:dyDescent="0.25">
      <c r="B280" s="1" t="s">
        <v>464</v>
      </c>
    </row>
    <row r="281" spans="2:2" x14ac:dyDescent="0.25">
      <c r="B281" s="1" t="s">
        <v>425</v>
      </c>
    </row>
    <row r="282" spans="2:2" x14ac:dyDescent="0.25">
      <c r="B282" s="1" t="s">
        <v>394</v>
      </c>
    </row>
    <row r="287" spans="2:2" x14ac:dyDescent="0.25">
      <c r="B287" s="1" t="s">
        <v>268</v>
      </c>
    </row>
    <row r="288" spans="2:2" x14ac:dyDescent="0.25">
      <c r="B288" s="1" t="s">
        <v>212</v>
      </c>
    </row>
    <row r="289" spans="2:2" x14ac:dyDescent="0.25">
      <c r="B289" s="1" t="s">
        <v>209</v>
      </c>
    </row>
    <row r="290" spans="2:2" x14ac:dyDescent="0.25">
      <c r="B290" s="1" t="s">
        <v>199</v>
      </c>
    </row>
    <row r="291" spans="2:2" x14ac:dyDescent="0.25">
      <c r="B291" s="1" t="s">
        <v>474</v>
      </c>
    </row>
    <row r="292" spans="2:2" ht="27.75" customHeight="1" x14ac:dyDescent="0.25">
      <c r="B292" s="2" t="s">
        <v>204</v>
      </c>
    </row>
  </sheetData>
  <phoneticPr fontId="12" type="noConversion"/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19A5-7756-4D3A-868C-5A6896686DCC}">
  <dimension ref="C2:C34"/>
  <sheetViews>
    <sheetView topLeftCell="A5" workbookViewId="0">
      <selection activeCell="C18" sqref="C18"/>
    </sheetView>
  </sheetViews>
  <sheetFormatPr baseColWidth="10" defaultRowHeight="15" x14ac:dyDescent="0.25"/>
  <cols>
    <col min="3" max="3" width="42.28515625" bestFit="1" customWidth="1"/>
  </cols>
  <sheetData>
    <row r="2" spans="3:3" x14ac:dyDescent="0.25">
      <c r="C2" t="s">
        <v>505</v>
      </c>
    </row>
    <row r="3" spans="3:3" x14ac:dyDescent="0.25">
      <c r="C3" t="s">
        <v>506</v>
      </c>
    </row>
    <row r="4" spans="3:3" x14ac:dyDescent="0.25">
      <c r="C4" t="s">
        <v>507</v>
      </c>
    </row>
    <row r="5" spans="3:3" x14ac:dyDescent="0.25">
      <c r="C5" t="s">
        <v>508</v>
      </c>
    </row>
    <row r="6" spans="3:3" x14ac:dyDescent="0.25">
      <c r="C6" t="s">
        <v>509</v>
      </c>
    </row>
    <row r="7" spans="3:3" x14ac:dyDescent="0.25">
      <c r="C7" t="s">
        <v>510</v>
      </c>
    </row>
    <row r="8" spans="3:3" x14ac:dyDescent="0.25">
      <c r="C8" t="s">
        <v>511</v>
      </c>
    </row>
    <row r="9" spans="3:3" x14ac:dyDescent="0.25">
      <c r="C9" t="s">
        <v>512</v>
      </c>
    </row>
    <row r="10" spans="3:3" x14ac:dyDescent="0.25">
      <c r="C10" t="s">
        <v>513</v>
      </c>
    </row>
    <row r="11" spans="3:3" x14ac:dyDescent="0.25">
      <c r="C11" t="s">
        <v>514</v>
      </c>
    </row>
    <row r="12" spans="3:3" x14ac:dyDescent="0.25">
      <c r="C12" t="s">
        <v>515</v>
      </c>
    </row>
    <row r="13" spans="3:3" x14ac:dyDescent="0.25">
      <c r="C13" t="s">
        <v>516</v>
      </c>
    </row>
    <row r="14" spans="3:3" x14ac:dyDescent="0.25">
      <c r="C14" t="s">
        <v>517</v>
      </c>
    </row>
    <row r="15" spans="3:3" x14ac:dyDescent="0.25">
      <c r="C15" t="s">
        <v>536</v>
      </c>
    </row>
    <row r="16" spans="3:3" x14ac:dyDescent="0.25">
      <c r="C16" t="s">
        <v>518</v>
      </c>
    </row>
    <row r="17" spans="3:3" x14ac:dyDescent="0.25">
      <c r="C17" t="s">
        <v>519</v>
      </c>
    </row>
    <row r="18" spans="3:3" x14ac:dyDescent="0.25">
      <c r="C18" t="s">
        <v>520</v>
      </c>
    </row>
    <row r="19" spans="3:3" x14ac:dyDescent="0.25">
      <c r="C19" t="s">
        <v>521</v>
      </c>
    </row>
    <row r="20" spans="3:3" x14ac:dyDescent="0.25">
      <c r="C20" t="s">
        <v>522</v>
      </c>
    </row>
    <row r="21" spans="3:3" x14ac:dyDescent="0.25">
      <c r="C21" t="s">
        <v>523</v>
      </c>
    </row>
    <row r="22" spans="3:3" x14ac:dyDescent="0.25">
      <c r="C22" t="s">
        <v>524</v>
      </c>
    </row>
    <row r="23" spans="3:3" x14ac:dyDescent="0.25">
      <c r="C23" t="s">
        <v>525</v>
      </c>
    </row>
    <row r="24" spans="3:3" x14ac:dyDescent="0.25">
      <c r="C24" t="s">
        <v>526</v>
      </c>
    </row>
    <row r="25" spans="3:3" x14ac:dyDescent="0.25">
      <c r="C25" t="s">
        <v>527</v>
      </c>
    </row>
    <row r="26" spans="3:3" x14ac:dyDescent="0.25">
      <c r="C26" t="s">
        <v>528</v>
      </c>
    </row>
    <row r="27" spans="3:3" x14ac:dyDescent="0.25">
      <c r="C27" t="s">
        <v>529</v>
      </c>
    </row>
    <row r="28" spans="3:3" x14ac:dyDescent="0.25">
      <c r="C28" t="s">
        <v>530</v>
      </c>
    </row>
    <row r="29" spans="3:3" x14ac:dyDescent="0.25">
      <c r="C29" t="s">
        <v>531</v>
      </c>
    </row>
    <row r="30" spans="3:3" x14ac:dyDescent="0.25">
      <c r="C30" t="s">
        <v>532</v>
      </c>
    </row>
    <row r="31" spans="3:3" x14ac:dyDescent="0.25">
      <c r="C31" t="s">
        <v>523</v>
      </c>
    </row>
    <row r="32" spans="3:3" x14ac:dyDescent="0.25">
      <c r="C32" t="s">
        <v>533</v>
      </c>
    </row>
    <row r="33" spans="3:3" x14ac:dyDescent="0.25">
      <c r="C33" t="s">
        <v>534</v>
      </c>
    </row>
    <row r="34" spans="3:3" x14ac:dyDescent="0.25">
      <c r="C34" t="s">
        <v>535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5471-F651-4853-BD4B-DE1B049CE796}">
  <sheetPr>
    <tabColor rgb="FFFF99FF"/>
  </sheetPr>
  <dimension ref="B1:AF40"/>
  <sheetViews>
    <sheetView tabSelected="1" zoomScale="75" zoomScaleNormal="75" workbookViewId="0">
      <selection activeCell="D2" sqref="D2:F2"/>
    </sheetView>
  </sheetViews>
  <sheetFormatPr baseColWidth="10" defaultRowHeight="15" x14ac:dyDescent="0.3"/>
  <cols>
    <col min="1" max="1" width="3.42578125" style="4" customWidth="1"/>
    <col min="2" max="2" width="5.28515625" style="4" customWidth="1"/>
    <col min="3" max="3" width="22.85546875" style="4" customWidth="1"/>
    <col min="4" max="4" width="37.85546875" style="4" customWidth="1"/>
    <col min="5" max="5" width="23.5703125" style="4" customWidth="1"/>
    <col min="6" max="6" width="27.7109375" style="4" customWidth="1"/>
    <col min="7" max="7" width="28.140625" style="4" customWidth="1"/>
    <col min="8" max="8" width="36.140625" style="6" customWidth="1"/>
    <col min="9" max="9" width="33.7109375" style="6" customWidth="1"/>
    <col min="10" max="10" width="19.7109375" style="6" customWidth="1"/>
    <col min="11" max="11" width="21.42578125" style="6" customWidth="1"/>
    <col min="12" max="12" width="39.42578125" style="6" customWidth="1"/>
    <col min="13" max="13" width="40.7109375" style="6" customWidth="1"/>
    <col min="14" max="16" width="21.28515625" style="6" customWidth="1"/>
    <col min="17" max="18" width="7.85546875" style="4" customWidth="1"/>
    <col min="19" max="19" width="14.140625" style="4" customWidth="1"/>
    <col min="20" max="20" width="31.140625" style="4" customWidth="1"/>
    <col min="21" max="21" width="21.140625" style="4" customWidth="1"/>
    <col min="22" max="22" width="19.5703125" style="4" customWidth="1"/>
    <col min="23" max="23" width="21.28515625" style="4" customWidth="1"/>
    <col min="24" max="24" width="14.7109375" style="4" customWidth="1"/>
    <col min="25" max="25" width="15.42578125" style="4" customWidth="1"/>
    <col min="26" max="26" width="7" style="4" customWidth="1"/>
    <col min="27" max="27" width="8.28515625" style="4" customWidth="1"/>
    <col min="28" max="28" width="8.5703125" style="4" customWidth="1"/>
    <col min="29" max="29" width="32.28515625" style="4" customWidth="1"/>
    <col min="30" max="30" width="3" style="4" customWidth="1"/>
    <col min="31" max="16384" width="11.42578125" style="4"/>
  </cols>
  <sheetData>
    <row r="1" spans="2:32" ht="136.5" customHeight="1" x14ac:dyDescent="0.3">
      <c r="B1" s="70"/>
      <c r="C1" s="71"/>
      <c r="D1" s="71"/>
      <c r="E1" s="71"/>
      <c r="F1" s="71"/>
      <c r="G1" s="71"/>
      <c r="H1" s="71"/>
      <c r="I1" s="71"/>
      <c r="J1" s="71"/>
      <c r="K1" s="71"/>
      <c r="L1" s="72"/>
      <c r="M1" s="73" t="s">
        <v>224</v>
      </c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5"/>
      <c r="AD1" s="3"/>
    </row>
    <row r="2" spans="2:32" ht="50.25" customHeight="1" x14ac:dyDescent="0.3">
      <c r="B2" s="69" t="s">
        <v>225</v>
      </c>
      <c r="C2" s="69"/>
      <c r="D2" s="67"/>
      <c r="E2" s="68"/>
      <c r="F2" s="68"/>
      <c r="G2" s="25"/>
      <c r="H2" s="2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7"/>
      <c r="X2" s="8" t="s">
        <v>226</v>
      </c>
      <c r="Y2" s="50"/>
      <c r="Z2" s="76" t="s">
        <v>227</v>
      </c>
      <c r="AA2" s="77"/>
      <c r="AB2" s="78"/>
      <c r="AC2" s="9"/>
    </row>
    <row r="3" spans="2:32" s="12" customFormat="1" ht="30" customHeight="1" x14ac:dyDescent="0.3">
      <c r="B3" s="79" t="s">
        <v>228</v>
      </c>
      <c r="C3" s="81" t="s">
        <v>229</v>
      </c>
      <c r="D3" s="65" t="s">
        <v>230</v>
      </c>
      <c r="E3" s="65" t="s">
        <v>231</v>
      </c>
      <c r="F3" s="65" t="s">
        <v>232</v>
      </c>
      <c r="G3" s="53" t="s">
        <v>233</v>
      </c>
      <c r="H3" s="54"/>
      <c r="I3" s="55" t="s">
        <v>234</v>
      </c>
      <c r="J3" s="65" t="s">
        <v>235</v>
      </c>
      <c r="K3" s="65" t="s">
        <v>236</v>
      </c>
      <c r="L3" s="62" t="s">
        <v>237</v>
      </c>
      <c r="M3" s="64" t="s">
        <v>238</v>
      </c>
      <c r="N3" s="64"/>
      <c r="O3" s="64"/>
      <c r="P3" s="64"/>
      <c r="Q3" s="69" t="s">
        <v>239</v>
      </c>
      <c r="R3" s="69"/>
      <c r="S3" s="69"/>
      <c r="T3" s="57" t="s">
        <v>240</v>
      </c>
      <c r="U3" s="59" t="s">
        <v>241</v>
      </c>
      <c r="V3" s="60"/>
      <c r="W3" s="61"/>
      <c r="X3" s="83" t="s">
        <v>242</v>
      </c>
      <c r="Y3" s="84"/>
      <c r="Z3" s="69" t="s">
        <v>243</v>
      </c>
      <c r="AA3" s="69"/>
      <c r="AB3" s="69"/>
      <c r="AC3" s="69" t="s">
        <v>244</v>
      </c>
      <c r="AD3" s="11"/>
    </row>
    <row r="4" spans="2:32" s="12" customFormat="1" ht="73.5" x14ac:dyDescent="0.3">
      <c r="B4" s="80"/>
      <c r="C4" s="82"/>
      <c r="D4" s="66"/>
      <c r="E4" s="66"/>
      <c r="F4" s="66"/>
      <c r="G4" s="13" t="s">
        <v>245</v>
      </c>
      <c r="H4" s="13" t="s">
        <v>246</v>
      </c>
      <c r="I4" s="56"/>
      <c r="J4" s="66"/>
      <c r="K4" s="66"/>
      <c r="L4" s="63"/>
      <c r="M4" s="10" t="s">
        <v>247</v>
      </c>
      <c r="N4" s="10" t="s">
        <v>248</v>
      </c>
      <c r="O4" s="10" t="s">
        <v>249</v>
      </c>
      <c r="P4" s="10" t="s">
        <v>250</v>
      </c>
      <c r="Q4" s="14" t="s">
        <v>194</v>
      </c>
      <c r="R4" s="14" t="s">
        <v>251</v>
      </c>
      <c r="S4" s="14" t="s">
        <v>252</v>
      </c>
      <c r="T4" s="58"/>
      <c r="U4" s="15" t="s">
        <v>253</v>
      </c>
      <c r="V4" s="15" t="s">
        <v>254</v>
      </c>
      <c r="W4" s="15" t="s">
        <v>250</v>
      </c>
      <c r="X4" s="15" t="s">
        <v>255</v>
      </c>
      <c r="Y4" s="15" t="s">
        <v>256</v>
      </c>
      <c r="Z4" s="14" t="s">
        <v>194</v>
      </c>
      <c r="AA4" s="14" t="s">
        <v>251</v>
      </c>
      <c r="AB4" s="14" t="s">
        <v>252</v>
      </c>
      <c r="AC4" s="85"/>
      <c r="AD4" s="11"/>
    </row>
    <row r="5" spans="2:32" ht="81" customHeight="1" x14ac:dyDescent="0.3">
      <c r="B5" s="16"/>
      <c r="C5" s="16"/>
      <c r="D5" s="17"/>
      <c r="E5" s="17"/>
      <c r="F5" s="17"/>
      <c r="G5" s="17" t="s">
        <v>174</v>
      </c>
      <c r="H5" s="17" t="s">
        <v>182</v>
      </c>
      <c r="I5" s="47"/>
      <c r="J5" s="17" t="s">
        <v>197</v>
      </c>
      <c r="K5" s="17"/>
      <c r="L5" s="48"/>
      <c r="M5" s="49"/>
      <c r="N5" s="51"/>
      <c r="O5" s="51"/>
      <c r="P5" s="51"/>
      <c r="Q5" s="18"/>
      <c r="R5" s="18"/>
      <c r="S5" s="18"/>
      <c r="T5" s="17"/>
      <c r="U5" s="19"/>
      <c r="V5" s="19"/>
      <c r="W5" s="19"/>
      <c r="X5" s="19"/>
      <c r="Y5" s="19"/>
      <c r="Z5" s="18"/>
      <c r="AA5" s="18"/>
      <c r="AB5" s="18"/>
      <c r="AC5" s="18"/>
      <c r="AF5" s="6"/>
    </row>
    <row r="6" spans="2:32" ht="81" customHeight="1" x14ac:dyDescent="0.3">
      <c r="B6" s="16"/>
      <c r="C6" s="16"/>
      <c r="D6" s="17"/>
      <c r="E6" s="17"/>
      <c r="F6" s="17"/>
      <c r="G6" s="17"/>
      <c r="H6" s="17"/>
      <c r="I6" s="47"/>
      <c r="J6" s="17"/>
      <c r="K6" s="17"/>
      <c r="L6" s="48"/>
      <c r="M6" s="49"/>
      <c r="N6" s="49"/>
      <c r="O6" s="49"/>
      <c r="P6" s="49"/>
      <c r="Q6" s="18"/>
      <c r="R6" s="18"/>
      <c r="S6" s="18"/>
      <c r="T6" s="17"/>
      <c r="U6" s="19"/>
      <c r="V6" s="19"/>
      <c r="W6" s="19"/>
      <c r="X6" s="19"/>
      <c r="Y6" s="19"/>
      <c r="Z6" s="18"/>
      <c r="AA6" s="18"/>
      <c r="AB6" s="18"/>
      <c r="AC6" s="18"/>
      <c r="AF6" s="6"/>
    </row>
    <row r="7" spans="2:32" ht="78.75" customHeight="1" x14ac:dyDescent="0.3">
      <c r="B7" s="16"/>
      <c r="C7" s="16"/>
      <c r="D7" s="17"/>
      <c r="E7" s="17"/>
      <c r="F7" s="17"/>
      <c r="G7" s="17"/>
      <c r="H7" s="17"/>
      <c r="I7" s="47"/>
      <c r="J7" s="17"/>
      <c r="K7" s="17"/>
      <c r="L7" s="48"/>
      <c r="M7" s="49"/>
      <c r="N7" s="17"/>
      <c r="O7" s="17"/>
      <c r="P7" s="17"/>
      <c r="Q7" s="18"/>
      <c r="R7" s="18"/>
      <c r="S7" s="18"/>
      <c r="T7" s="17"/>
      <c r="U7" s="19"/>
      <c r="V7" s="19"/>
      <c r="W7" s="19"/>
      <c r="X7" s="19"/>
      <c r="Y7" s="19"/>
      <c r="Z7" s="18"/>
      <c r="AA7" s="18"/>
      <c r="AB7" s="18"/>
      <c r="AC7" s="18"/>
      <c r="AF7" s="6"/>
    </row>
    <row r="8" spans="2:32" x14ac:dyDescent="0.3">
      <c r="B8" s="16"/>
      <c r="C8" s="16"/>
      <c r="D8" s="17"/>
      <c r="E8" s="17"/>
      <c r="F8" s="17"/>
      <c r="G8" s="17"/>
      <c r="H8" s="17"/>
      <c r="I8" s="47"/>
      <c r="J8" s="17"/>
      <c r="K8" s="17"/>
      <c r="L8" s="48"/>
      <c r="M8" s="49"/>
      <c r="N8" s="17"/>
      <c r="O8" s="17"/>
      <c r="P8" s="17"/>
      <c r="Q8" s="18"/>
      <c r="R8" s="18"/>
      <c r="S8" s="18"/>
      <c r="T8" s="17"/>
      <c r="U8" s="19"/>
      <c r="V8" s="19"/>
      <c r="W8" s="19"/>
      <c r="X8" s="19"/>
      <c r="Y8" s="19"/>
      <c r="Z8" s="18"/>
      <c r="AA8" s="18"/>
      <c r="AB8" s="18"/>
      <c r="AC8" s="18"/>
      <c r="AF8" s="6"/>
    </row>
    <row r="9" spans="2:32" ht="95.25" customHeight="1" x14ac:dyDescent="0.3">
      <c r="B9" s="16"/>
      <c r="C9" s="16"/>
      <c r="D9" s="17"/>
      <c r="E9" s="17"/>
      <c r="F9" s="17"/>
      <c r="G9" s="17"/>
      <c r="H9" s="17"/>
      <c r="I9" s="47"/>
      <c r="J9" s="17"/>
      <c r="K9" s="17"/>
      <c r="L9" s="48"/>
      <c r="M9" s="49"/>
      <c r="N9" s="17"/>
      <c r="O9" s="17"/>
      <c r="P9" s="17"/>
      <c r="Q9" s="18"/>
      <c r="R9" s="18"/>
      <c r="S9" s="18"/>
      <c r="T9" s="17"/>
      <c r="U9" s="19"/>
      <c r="V9" s="19"/>
      <c r="W9" s="19"/>
      <c r="X9" s="19"/>
      <c r="Y9" s="19"/>
      <c r="Z9" s="18"/>
      <c r="AA9" s="18"/>
      <c r="AB9" s="18"/>
      <c r="AC9" s="18"/>
      <c r="AF9" s="6"/>
    </row>
    <row r="10" spans="2:32" ht="69" customHeight="1" x14ac:dyDescent="0.3">
      <c r="B10" s="16"/>
      <c r="C10" s="16"/>
      <c r="D10" s="17"/>
      <c r="E10" s="17"/>
      <c r="F10" s="17"/>
      <c r="G10" s="17"/>
      <c r="H10" s="17"/>
      <c r="I10" s="47"/>
      <c r="J10" s="17"/>
      <c r="K10" s="17"/>
      <c r="L10" s="48"/>
      <c r="M10" s="49"/>
      <c r="N10" s="17"/>
      <c r="O10" s="17"/>
      <c r="P10" s="17"/>
      <c r="Q10" s="18"/>
      <c r="R10" s="18"/>
      <c r="S10" s="18"/>
      <c r="T10" s="17"/>
      <c r="U10" s="19"/>
      <c r="V10" s="19"/>
      <c r="W10" s="19"/>
      <c r="X10" s="19"/>
      <c r="Y10" s="19"/>
      <c r="Z10" s="18"/>
      <c r="AA10" s="18"/>
      <c r="AB10" s="18"/>
      <c r="AC10" s="18"/>
      <c r="AF10" s="6"/>
    </row>
    <row r="11" spans="2:32" x14ac:dyDescent="0.3">
      <c r="B11" s="16"/>
      <c r="C11" s="16"/>
      <c r="D11" s="17"/>
      <c r="E11" s="17"/>
      <c r="F11" s="17"/>
      <c r="G11" s="17"/>
      <c r="H11" s="17"/>
      <c r="I11" s="47"/>
      <c r="J11" s="17"/>
      <c r="K11" s="17"/>
      <c r="L11" s="48"/>
      <c r="M11" s="49"/>
      <c r="N11" s="17"/>
      <c r="O11" s="17"/>
      <c r="P11" s="17"/>
      <c r="Q11" s="18"/>
      <c r="R11" s="18"/>
      <c r="S11" s="18"/>
      <c r="T11" s="17"/>
      <c r="U11" s="19"/>
      <c r="V11" s="19"/>
      <c r="W11" s="19"/>
      <c r="X11" s="19"/>
      <c r="Y11" s="19"/>
      <c r="Z11" s="18"/>
      <c r="AA11" s="18"/>
      <c r="AB11" s="18"/>
      <c r="AC11" s="18"/>
      <c r="AF11" s="6"/>
    </row>
    <row r="12" spans="2:32" ht="68.25" customHeight="1" x14ac:dyDescent="0.3">
      <c r="B12" s="16"/>
      <c r="C12" s="16"/>
      <c r="D12" s="17"/>
      <c r="E12" s="17"/>
      <c r="F12" s="17"/>
      <c r="G12" s="17"/>
      <c r="H12" s="17"/>
      <c r="I12" s="47"/>
      <c r="J12" s="17"/>
      <c r="K12" s="17"/>
      <c r="L12" s="48"/>
      <c r="M12" s="49"/>
      <c r="N12" s="17"/>
      <c r="O12" s="17"/>
      <c r="P12" s="17"/>
      <c r="Q12" s="18"/>
      <c r="R12" s="18"/>
      <c r="S12" s="18"/>
      <c r="T12" s="17"/>
      <c r="U12" s="19"/>
      <c r="V12" s="19"/>
      <c r="W12" s="19"/>
      <c r="X12" s="19"/>
      <c r="Y12" s="19"/>
      <c r="Z12" s="18"/>
      <c r="AA12" s="18"/>
      <c r="AB12" s="18"/>
      <c r="AC12" s="18"/>
      <c r="AF12" s="6"/>
    </row>
    <row r="13" spans="2:32" x14ac:dyDescent="0.3">
      <c r="B13" s="16"/>
      <c r="C13" s="16"/>
      <c r="D13" s="17"/>
      <c r="E13" s="17"/>
      <c r="F13" s="17"/>
      <c r="G13" s="17"/>
      <c r="H13" s="17"/>
      <c r="I13" s="47" t="e">
        <f>VLOOKUP(H13,Tabla1[[Peligro]:[Consecuencia]],2,0)</f>
        <v>#N/A</v>
      </c>
      <c r="J13" s="17"/>
      <c r="K13" s="17"/>
      <c r="L13" s="48" t="e">
        <f>VLOOKUP(H13,Tabla1[[Peligro]:[Consecuencia]],3,0)</f>
        <v>#N/A</v>
      </c>
      <c r="M13" s="17"/>
      <c r="N13" s="17"/>
      <c r="O13" s="17"/>
      <c r="P13" s="17"/>
      <c r="Q13" s="18"/>
      <c r="R13" s="18"/>
      <c r="S13" s="18"/>
      <c r="T13" s="17"/>
      <c r="U13" s="19"/>
      <c r="V13" s="19"/>
      <c r="W13" s="19"/>
      <c r="X13" s="19"/>
      <c r="Y13" s="19"/>
      <c r="Z13" s="18"/>
      <c r="AA13" s="18"/>
      <c r="AB13" s="18"/>
      <c r="AC13" s="18"/>
      <c r="AF13" s="6"/>
    </row>
    <row r="14" spans="2:32" x14ac:dyDescent="0.3">
      <c r="B14" s="16"/>
      <c r="C14" s="16"/>
      <c r="D14" s="17"/>
      <c r="E14" s="17"/>
      <c r="F14" s="17"/>
      <c r="G14" s="17"/>
      <c r="H14" s="17"/>
      <c r="I14" s="47" t="e">
        <f>VLOOKUP(H14,Tabla1[[Peligro]:[Consecuencia]],2,0)</f>
        <v>#N/A</v>
      </c>
      <c r="J14" s="17"/>
      <c r="K14" s="17"/>
      <c r="L14" s="48" t="e">
        <f>VLOOKUP(H14,Tabla1[[Peligro]:[Consecuencia]],3,0)</f>
        <v>#N/A</v>
      </c>
      <c r="M14" s="17"/>
      <c r="N14" s="17"/>
      <c r="O14" s="17"/>
      <c r="P14" s="17"/>
      <c r="Q14" s="18"/>
      <c r="R14" s="18"/>
      <c r="S14" s="18"/>
      <c r="T14" s="17"/>
      <c r="U14" s="19"/>
      <c r="V14" s="19"/>
      <c r="W14" s="19"/>
      <c r="X14" s="19"/>
      <c r="Y14" s="19"/>
      <c r="Z14" s="18"/>
      <c r="AA14" s="18"/>
      <c r="AB14" s="18"/>
      <c r="AC14" s="18"/>
    </row>
    <row r="15" spans="2:32" x14ac:dyDescent="0.3">
      <c r="B15" s="16"/>
      <c r="C15" s="16"/>
      <c r="D15" s="17"/>
      <c r="E15" s="17"/>
      <c r="F15" s="17"/>
      <c r="G15" s="17"/>
      <c r="H15" s="17"/>
      <c r="I15" s="47" t="e">
        <f>VLOOKUP(H15,Tabla1[[Peligro]:[Consecuencia]],2,0)</f>
        <v>#N/A</v>
      </c>
      <c r="J15" s="17"/>
      <c r="K15" s="17"/>
      <c r="L15" s="48" t="e">
        <f>VLOOKUP(H15,Tabla1[[Peligro]:[Consecuencia]],3,0)</f>
        <v>#N/A</v>
      </c>
      <c r="M15" s="17"/>
      <c r="N15" s="17"/>
      <c r="O15" s="17"/>
      <c r="P15" s="17"/>
      <c r="Q15" s="18"/>
      <c r="R15" s="18"/>
      <c r="S15" s="18"/>
      <c r="T15" s="17"/>
      <c r="U15" s="19"/>
      <c r="V15" s="19"/>
      <c r="W15" s="19"/>
      <c r="X15" s="19"/>
      <c r="Y15" s="19"/>
      <c r="Z15" s="18"/>
      <c r="AA15" s="18"/>
      <c r="AB15" s="18"/>
      <c r="AC15" s="18"/>
    </row>
    <row r="16" spans="2:32" x14ac:dyDescent="0.3">
      <c r="B16" s="16"/>
      <c r="C16" s="16"/>
      <c r="D16" s="17"/>
      <c r="E16" s="17"/>
      <c r="F16" s="17"/>
      <c r="G16" s="17"/>
      <c r="H16" s="17"/>
      <c r="I16" s="47" t="e">
        <f>VLOOKUP(H16,Tabla1[[Peligro]:[Consecuencia]],2,0)</f>
        <v>#N/A</v>
      </c>
      <c r="J16" s="17"/>
      <c r="K16" s="17"/>
      <c r="L16" s="48" t="e">
        <f>VLOOKUP(H16,Tabla1[[Peligro]:[Consecuencia]],3,0)</f>
        <v>#N/A</v>
      </c>
      <c r="M16" s="17"/>
      <c r="N16" s="17"/>
      <c r="O16" s="17"/>
      <c r="P16" s="17"/>
      <c r="Q16" s="18"/>
      <c r="R16" s="18"/>
      <c r="S16" s="18"/>
      <c r="T16" s="17"/>
      <c r="U16" s="19"/>
      <c r="V16" s="19"/>
      <c r="W16" s="19"/>
      <c r="X16" s="19"/>
      <c r="Y16" s="19"/>
      <c r="Z16" s="18"/>
      <c r="AA16" s="18"/>
      <c r="AB16" s="18"/>
      <c r="AC16" s="18"/>
    </row>
    <row r="17" spans="2:29" x14ac:dyDescent="0.3">
      <c r="B17" s="16"/>
      <c r="C17" s="16"/>
      <c r="D17" s="17"/>
      <c r="E17" s="17"/>
      <c r="F17" s="17"/>
      <c r="G17" s="17"/>
      <c r="H17" s="17"/>
      <c r="I17" s="47" t="e">
        <f>VLOOKUP(H17,Tabla1[[Peligro]:[Consecuencia]],2,0)</f>
        <v>#N/A</v>
      </c>
      <c r="J17" s="17"/>
      <c r="K17" s="17"/>
      <c r="L17" s="48" t="e">
        <f>VLOOKUP(H17,Tabla1[[Peligro]:[Consecuencia]],3,0)</f>
        <v>#N/A</v>
      </c>
      <c r="M17" s="17"/>
      <c r="N17" s="17"/>
      <c r="O17" s="17"/>
      <c r="P17" s="17"/>
      <c r="Q17" s="18"/>
      <c r="R17" s="18"/>
      <c r="S17" s="18"/>
      <c r="T17" s="17"/>
      <c r="U17" s="19"/>
      <c r="V17" s="19"/>
      <c r="W17" s="19"/>
      <c r="X17" s="19"/>
      <c r="Y17" s="19"/>
      <c r="Z17" s="18"/>
      <c r="AA17" s="18"/>
      <c r="AB17" s="18"/>
      <c r="AC17" s="18"/>
    </row>
    <row r="18" spans="2:29" x14ac:dyDescent="0.3">
      <c r="B18" s="16"/>
      <c r="C18" s="16"/>
      <c r="D18" s="17"/>
      <c r="E18" s="17"/>
      <c r="F18" s="17"/>
      <c r="G18" s="17"/>
      <c r="H18" s="17"/>
      <c r="I18" s="47" t="e">
        <f>VLOOKUP(H18,Tabla1[[Peligro]:[Consecuencia]],2,0)</f>
        <v>#N/A</v>
      </c>
      <c r="J18" s="17"/>
      <c r="K18" s="17"/>
      <c r="L18" s="48" t="e">
        <f>VLOOKUP(H18,Tabla1[[Peligro]:[Consecuencia]],3,0)</f>
        <v>#N/A</v>
      </c>
      <c r="M18" s="17"/>
      <c r="N18" s="17"/>
      <c r="O18" s="17"/>
      <c r="P18" s="17"/>
      <c r="Q18" s="18"/>
      <c r="R18" s="18"/>
      <c r="S18" s="18"/>
      <c r="T18" s="17"/>
      <c r="U18" s="19"/>
      <c r="V18" s="19"/>
      <c r="W18" s="19"/>
      <c r="X18" s="19"/>
      <c r="Y18" s="19"/>
      <c r="Z18" s="18"/>
      <c r="AA18" s="18"/>
      <c r="AB18" s="18"/>
      <c r="AC18" s="18"/>
    </row>
    <row r="19" spans="2:29" x14ac:dyDescent="0.3">
      <c r="B19" s="16"/>
      <c r="C19" s="16"/>
      <c r="D19" s="17"/>
      <c r="E19" s="17"/>
      <c r="F19" s="17"/>
      <c r="G19" s="17"/>
      <c r="H19" s="17"/>
      <c r="I19" s="47" t="e">
        <f>VLOOKUP(H19,Tabla1[[Peligro]:[Consecuencia]],2,0)</f>
        <v>#N/A</v>
      </c>
      <c r="J19" s="17"/>
      <c r="K19" s="17"/>
      <c r="L19" s="48" t="e">
        <f>VLOOKUP(H19,Tabla1[[Peligro]:[Consecuencia]],3,0)</f>
        <v>#N/A</v>
      </c>
      <c r="M19" s="17"/>
      <c r="N19" s="17"/>
      <c r="O19" s="17"/>
      <c r="P19" s="17"/>
      <c r="Q19" s="18"/>
      <c r="R19" s="18"/>
      <c r="S19" s="18"/>
      <c r="T19" s="17"/>
      <c r="U19" s="19"/>
      <c r="V19" s="19"/>
      <c r="W19" s="19"/>
      <c r="X19" s="19"/>
      <c r="Y19" s="19"/>
      <c r="Z19" s="18"/>
      <c r="AA19" s="18"/>
      <c r="AB19" s="18"/>
      <c r="AC19" s="18"/>
    </row>
    <row r="20" spans="2:29" x14ac:dyDescent="0.3">
      <c r="B20" s="16"/>
      <c r="C20" s="16"/>
      <c r="D20" s="17"/>
      <c r="E20" s="17"/>
      <c r="F20" s="17"/>
      <c r="G20" s="17"/>
      <c r="H20" s="17"/>
      <c r="I20" s="47" t="e">
        <f>VLOOKUP(H20,Tabla1[[Peligro]:[Consecuencia]],2,0)</f>
        <v>#N/A</v>
      </c>
      <c r="J20" s="17"/>
      <c r="K20" s="17"/>
      <c r="L20" s="48" t="e">
        <f>VLOOKUP(H20,Tabla1[[Peligro]:[Consecuencia]],3,0)</f>
        <v>#N/A</v>
      </c>
      <c r="M20" s="17"/>
      <c r="N20" s="17"/>
      <c r="O20" s="17"/>
      <c r="P20" s="17"/>
      <c r="Q20" s="18"/>
      <c r="R20" s="18"/>
      <c r="S20" s="18"/>
      <c r="T20" s="17"/>
      <c r="U20" s="19"/>
      <c r="V20" s="19"/>
      <c r="W20" s="19"/>
      <c r="X20" s="19"/>
      <c r="Y20" s="19"/>
      <c r="Z20" s="18"/>
      <c r="AA20" s="18"/>
      <c r="AB20" s="18"/>
      <c r="AC20" s="18"/>
    </row>
    <row r="21" spans="2:29" x14ac:dyDescent="0.3">
      <c r="B21" s="16"/>
      <c r="C21" s="16"/>
      <c r="D21" s="17"/>
      <c r="E21" s="17"/>
      <c r="F21" s="17"/>
      <c r="G21" s="17"/>
      <c r="H21" s="17"/>
      <c r="I21" s="47" t="e">
        <f>VLOOKUP(H21,Tabla1[[Peligro]:[Consecuencia]],2,0)</f>
        <v>#N/A</v>
      </c>
      <c r="J21" s="17"/>
      <c r="K21" s="17"/>
      <c r="L21" s="48" t="e">
        <f>VLOOKUP(H21,Tabla1[[Peligro]:[Consecuencia]],3,0)</f>
        <v>#N/A</v>
      </c>
      <c r="M21" s="17"/>
      <c r="N21" s="17"/>
      <c r="O21" s="17"/>
      <c r="P21" s="17"/>
      <c r="Q21" s="18"/>
      <c r="R21" s="18"/>
      <c r="S21" s="18"/>
      <c r="T21" s="17"/>
      <c r="U21" s="19"/>
      <c r="V21" s="19"/>
      <c r="W21" s="19"/>
      <c r="X21" s="19"/>
      <c r="Y21" s="19"/>
      <c r="Z21" s="18"/>
      <c r="AA21" s="18"/>
      <c r="AB21" s="18"/>
      <c r="AC21" s="18"/>
    </row>
    <row r="22" spans="2:29" x14ac:dyDescent="0.3">
      <c r="B22" s="16"/>
      <c r="C22" s="16"/>
      <c r="D22" s="17"/>
      <c r="E22" s="17"/>
      <c r="F22" s="17"/>
      <c r="G22" s="17"/>
      <c r="H22" s="17"/>
      <c r="I22" s="47" t="e">
        <f>VLOOKUP(H22,Tabla1[[Peligro]:[Consecuencia]],2,0)</f>
        <v>#N/A</v>
      </c>
      <c r="J22" s="17"/>
      <c r="K22" s="17"/>
      <c r="L22" s="48" t="e">
        <f>VLOOKUP(H22,Tabla1[[Peligro]:[Consecuencia]],3,0)</f>
        <v>#N/A</v>
      </c>
      <c r="M22" s="17"/>
      <c r="N22" s="17"/>
      <c r="O22" s="17"/>
      <c r="P22" s="17"/>
      <c r="Q22" s="18"/>
      <c r="R22" s="18"/>
      <c r="S22" s="18"/>
      <c r="T22" s="17"/>
      <c r="U22" s="19"/>
      <c r="V22" s="19"/>
      <c r="W22" s="19"/>
      <c r="X22" s="19"/>
      <c r="Y22" s="19"/>
      <c r="Z22" s="18"/>
      <c r="AA22" s="18"/>
      <c r="AB22" s="18"/>
      <c r="AC22" s="18"/>
    </row>
    <row r="23" spans="2:29" x14ac:dyDescent="0.3">
      <c r="B23" s="16"/>
      <c r="C23" s="16"/>
      <c r="D23" s="17"/>
      <c r="E23" s="17"/>
      <c r="F23" s="17"/>
      <c r="G23" s="17"/>
      <c r="H23" s="17"/>
      <c r="I23" s="47" t="e">
        <f>VLOOKUP(H23,Tabla1[[Peligro]:[Consecuencia]],2,0)</f>
        <v>#N/A</v>
      </c>
      <c r="J23" s="17"/>
      <c r="K23" s="17"/>
      <c r="L23" s="48" t="e">
        <f>VLOOKUP(H23,Tabla1[[Peligro]:[Consecuencia]],3,0)</f>
        <v>#N/A</v>
      </c>
      <c r="M23" s="17"/>
      <c r="N23" s="17"/>
      <c r="O23" s="17"/>
      <c r="P23" s="17"/>
      <c r="Q23" s="18"/>
      <c r="R23" s="18"/>
      <c r="S23" s="18"/>
      <c r="T23" s="17"/>
      <c r="U23" s="19"/>
      <c r="V23" s="19"/>
      <c r="W23" s="19"/>
      <c r="X23" s="19"/>
      <c r="Y23" s="19"/>
      <c r="Z23" s="18"/>
      <c r="AA23" s="18"/>
      <c r="AB23" s="18"/>
      <c r="AC23" s="18"/>
    </row>
    <row r="24" spans="2:29" x14ac:dyDescent="0.3">
      <c r="B24" s="16"/>
      <c r="C24" s="16"/>
      <c r="D24" s="17"/>
      <c r="E24" s="17"/>
      <c r="F24" s="17"/>
      <c r="G24" s="17"/>
      <c r="H24" s="17"/>
      <c r="I24" s="47" t="e">
        <f>VLOOKUP(H24,Tabla1[[Peligro]:[Consecuencia]],2,0)</f>
        <v>#N/A</v>
      </c>
      <c r="J24" s="17"/>
      <c r="K24" s="17"/>
      <c r="L24" s="48" t="e">
        <f>VLOOKUP(H24,Tabla1[[Peligro]:[Consecuencia]],3,0)</f>
        <v>#N/A</v>
      </c>
      <c r="M24" s="17"/>
      <c r="N24" s="17"/>
      <c r="O24" s="17"/>
      <c r="P24" s="17"/>
      <c r="Q24" s="18"/>
      <c r="R24" s="18"/>
      <c r="S24" s="18"/>
      <c r="T24" s="17"/>
      <c r="U24" s="19"/>
      <c r="V24" s="19"/>
      <c r="W24" s="19"/>
      <c r="X24" s="19"/>
      <c r="Y24" s="19"/>
      <c r="Z24" s="18"/>
      <c r="AA24" s="18"/>
      <c r="AB24" s="18"/>
      <c r="AC24" s="18"/>
    </row>
    <row r="25" spans="2:29" x14ac:dyDescent="0.3">
      <c r="B25" s="16"/>
      <c r="C25" s="16"/>
      <c r="D25" s="17"/>
      <c r="E25" s="17"/>
      <c r="F25" s="17"/>
      <c r="G25" s="17"/>
      <c r="H25" s="17"/>
      <c r="I25" s="47" t="e">
        <f>VLOOKUP(H25,Tabla1[[Peligro]:[Consecuencia]],2,0)</f>
        <v>#N/A</v>
      </c>
      <c r="J25" s="17"/>
      <c r="K25" s="17"/>
      <c r="L25" s="48" t="e">
        <f>VLOOKUP(H25,Tabla1[[Peligro]:[Consecuencia]],3,0)</f>
        <v>#N/A</v>
      </c>
      <c r="M25" s="17"/>
      <c r="N25" s="17"/>
      <c r="O25" s="17"/>
      <c r="P25" s="17"/>
      <c r="Q25" s="18"/>
      <c r="R25" s="18"/>
      <c r="S25" s="18"/>
      <c r="T25" s="17"/>
      <c r="U25" s="19"/>
      <c r="V25" s="19"/>
      <c r="W25" s="19"/>
      <c r="X25" s="19"/>
      <c r="Y25" s="19"/>
      <c r="Z25" s="18"/>
      <c r="AA25" s="18"/>
      <c r="AB25" s="18"/>
      <c r="AC25" s="18"/>
    </row>
    <row r="26" spans="2:29" x14ac:dyDescent="0.3">
      <c r="B26" s="16"/>
      <c r="C26" s="16"/>
      <c r="D26" s="17"/>
      <c r="E26" s="17"/>
      <c r="F26" s="17"/>
      <c r="G26" s="17"/>
      <c r="H26" s="17"/>
      <c r="I26" s="47" t="e">
        <f>VLOOKUP(H26,Tabla1[[Peligro]:[Consecuencia]],2,0)</f>
        <v>#N/A</v>
      </c>
      <c r="J26" s="17"/>
      <c r="K26" s="17"/>
      <c r="L26" s="48" t="e">
        <f>VLOOKUP(H26,Tabla1[[Peligro]:[Consecuencia]],3,0)</f>
        <v>#N/A</v>
      </c>
      <c r="M26" s="17"/>
      <c r="N26" s="17"/>
      <c r="O26" s="17"/>
      <c r="P26" s="17"/>
      <c r="Q26" s="18"/>
      <c r="R26" s="18"/>
      <c r="S26" s="18"/>
      <c r="T26" s="17"/>
      <c r="U26" s="19"/>
      <c r="V26" s="19"/>
      <c r="W26" s="19"/>
      <c r="X26" s="19"/>
      <c r="Y26" s="19"/>
      <c r="Z26" s="18"/>
      <c r="AA26" s="18"/>
      <c r="AB26" s="18"/>
      <c r="AC26" s="18"/>
    </row>
    <row r="27" spans="2:29" x14ac:dyDescent="0.3">
      <c r="B27" s="16"/>
      <c r="C27" s="16"/>
      <c r="D27" s="17"/>
      <c r="E27" s="17"/>
      <c r="F27" s="17"/>
      <c r="G27" s="17"/>
      <c r="H27" s="17"/>
      <c r="I27" s="47" t="e">
        <f>VLOOKUP(H27,Tabla1[[Peligro]:[Consecuencia]],2,0)</f>
        <v>#N/A</v>
      </c>
      <c r="J27" s="17"/>
      <c r="K27" s="17"/>
      <c r="L27" s="48" t="e">
        <f>VLOOKUP(H27,Tabla1[[Peligro]:[Consecuencia]],3,0)</f>
        <v>#N/A</v>
      </c>
      <c r="M27" s="17"/>
      <c r="N27" s="17"/>
      <c r="O27" s="17"/>
      <c r="P27" s="17"/>
      <c r="Q27" s="18"/>
      <c r="R27" s="18"/>
      <c r="S27" s="18"/>
      <c r="T27" s="17"/>
      <c r="U27" s="19"/>
      <c r="V27" s="19"/>
      <c r="W27" s="19"/>
      <c r="X27" s="19"/>
      <c r="Y27" s="19"/>
      <c r="Z27" s="18"/>
      <c r="AA27" s="18"/>
      <c r="AB27" s="18"/>
      <c r="AC27" s="18"/>
    </row>
    <row r="29" spans="2:29" ht="30" x14ac:dyDescent="0.3">
      <c r="AC29" s="33" t="s">
        <v>500</v>
      </c>
    </row>
    <row r="30" spans="2:29" x14ac:dyDescent="0.3">
      <c r="D30" s="20"/>
      <c r="F30" s="20"/>
      <c r="K30" s="21"/>
      <c r="L30" s="21"/>
    </row>
    <row r="31" spans="2:29" x14ac:dyDescent="0.3">
      <c r="D31" s="4" t="s">
        <v>257</v>
      </c>
      <c r="F31" s="4" t="s">
        <v>257</v>
      </c>
      <c r="K31" s="22" t="s">
        <v>257</v>
      </c>
      <c r="L31" s="22"/>
    </row>
    <row r="32" spans="2:29" x14ac:dyDescent="0.3">
      <c r="D32" s="4" t="s">
        <v>258</v>
      </c>
      <c r="F32" s="4" t="s">
        <v>258</v>
      </c>
      <c r="K32" s="52" t="s">
        <v>258</v>
      </c>
      <c r="L32" s="52"/>
    </row>
    <row r="37" spans="13:25" x14ac:dyDescent="0.3">
      <c r="M37" s="23"/>
      <c r="N37" s="23"/>
      <c r="O37" s="23"/>
      <c r="P37" s="23"/>
    </row>
    <row r="38" spans="13:25" x14ac:dyDescent="0.3">
      <c r="M38" s="22"/>
      <c r="N38" s="22"/>
      <c r="O38" s="22"/>
      <c r="P38" s="22"/>
    </row>
    <row r="39" spans="13:25" x14ac:dyDescent="0.3">
      <c r="M39" s="22"/>
      <c r="N39" s="22"/>
      <c r="O39" s="22"/>
      <c r="P39" s="22"/>
      <c r="T39" s="24"/>
      <c r="U39" s="24"/>
      <c r="V39" s="24"/>
      <c r="W39" s="24"/>
      <c r="X39" s="24"/>
      <c r="Y39" s="24"/>
    </row>
    <row r="40" spans="13:25" x14ac:dyDescent="0.3">
      <c r="T40" s="24"/>
      <c r="U40" s="24"/>
      <c r="V40" s="24"/>
      <c r="W40" s="24"/>
      <c r="X40" s="24"/>
      <c r="Y40" s="24"/>
    </row>
  </sheetData>
  <mergeCells count="23">
    <mergeCell ref="K32:L32"/>
    <mergeCell ref="Q3:S3"/>
    <mergeCell ref="T3:T4"/>
    <mergeCell ref="U3:W3"/>
    <mergeCell ref="X3:Y3"/>
    <mergeCell ref="Z3:AB3"/>
    <mergeCell ref="AC3:AC4"/>
    <mergeCell ref="G3:H3"/>
    <mergeCell ref="I3:I4"/>
    <mergeCell ref="J3:J4"/>
    <mergeCell ref="K3:K4"/>
    <mergeCell ref="L3:L4"/>
    <mergeCell ref="M3:P3"/>
    <mergeCell ref="B1:L1"/>
    <mergeCell ref="M1:AC1"/>
    <mergeCell ref="B2:C2"/>
    <mergeCell ref="D2:F2"/>
    <mergeCell ref="Z2:AB2"/>
    <mergeCell ref="B3:B4"/>
    <mergeCell ref="C3:C4"/>
    <mergeCell ref="D3:D4"/>
    <mergeCell ref="E3:E4"/>
    <mergeCell ref="F3:F4"/>
  </mergeCells>
  <conditionalFormatting sqref="S5:S27 AB5:AB27">
    <cfRule type="cellIs" dxfId="2" priority="1" operator="lessThan">
      <formula>12</formula>
    </cfRule>
    <cfRule type="cellIs" dxfId="1" priority="2" operator="greaterThan">
      <formula>11</formula>
    </cfRule>
  </conditionalFormatting>
  <conditionalFormatting sqref="Z5:AA27 AC5:AC27">
    <cfRule type="cellIs" dxfId="0" priority="3" stopIfTrue="1" operator="equal">
      <formula>"si"</formula>
    </cfRule>
  </conditionalFormatting>
  <dataValidations count="9">
    <dataValidation type="list" allowBlank="1" showInputMessage="1" showErrorMessage="1" sqref="G2" xr:uid="{108913B1-6EBE-47E2-9DF9-AFDE81C2A0D0}">
      <formula1>ASIPONAS</formula1>
    </dataValidation>
    <dataValidation type="list" allowBlank="1" showInputMessage="1" showErrorMessage="1" sqref="T5:T27" xr:uid="{A58E546B-B683-450A-821A-B85182E7F7F4}">
      <formula1>Medidas_Reducir_Riesgos</formula1>
    </dataValidation>
    <dataValidation type="list" allowBlank="1" showInputMessage="1" showErrorMessage="1" sqref="AA5:AA27 R5:R27" xr:uid="{6537EAD6-6EF9-47D9-8DED-F07B17B7992C}">
      <formula1>Probabilidad</formula1>
    </dataValidation>
    <dataValidation type="list" allowBlank="1" showInputMessage="1" showErrorMessage="1" sqref="Z5:Z27 Q5:Q27" xr:uid="{3F84D672-9A54-4A1D-B70F-72772ECD7743}">
      <formula1>Severidad</formula1>
    </dataValidation>
    <dataValidation type="list" allowBlank="1" showInputMessage="1" showErrorMessage="1" sqref="K5:K27" xr:uid="{A61460CD-0CE7-4824-8582-88A69BE1E4CC}">
      <formula1>Tipo_Personal</formula1>
    </dataValidation>
    <dataValidation type="list" allowBlank="1" showInputMessage="1" showErrorMessage="1" sqref="J5:J27" xr:uid="{CF1901F1-0961-41F5-8ED6-A79D1246D796}">
      <formula1>Tipo_Incidente</formula1>
    </dataValidation>
    <dataValidation type="list" allowBlank="1" showInputMessage="1" showErrorMessage="1" sqref="G5:G27" xr:uid="{BD7AA77C-E081-49C9-A544-9F96EA96425D}">
      <formula1>Tipo_Peligro</formula1>
    </dataValidation>
    <dataValidation type="list" allowBlank="1" showInputMessage="1" showErrorMessage="1" sqref="C5:C27" xr:uid="{92D53B9C-4F9F-4EE7-94B7-3B65A5F855C2}">
      <formula1>Proceso</formula1>
    </dataValidation>
    <dataValidation type="list" allowBlank="1" showInputMessage="1" showErrorMessage="1" sqref="H5:H27" xr:uid="{70D1DEAF-DB57-44F6-91E0-471AC0BFDB71}">
      <formula1>INDIRECT(G5)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5" scale="43" orientation="landscape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9"/>
  <sheetViews>
    <sheetView topLeftCell="A8" workbookViewId="0">
      <selection activeCell="G16" sqref="G16"/>
    </sheetView>
  </sheetViews>
  <sheetFormatPr baseColWidth="10" defaultRowHeight="13.5" x14ac:dyDescent="0.25"/>
  <cols>
    <col min="1" max="1" width="26.5703125" style="1" customWidth="1"/>
    <col min="2" max="2" width="39" style="1" customWidth="1"/>
    <col min="3" max="3" width="47.140625" style="1" customWidth="1"/>
    <col min="4" max="4" width="62.42578125" style="1" customWidth="1"/>
    <col min="5" max="16384" width="11.42578125" style="1"/>
  </cols>
  <sheetData>
    <row r="1" spans="1:4" x14ac:dyDescent="0.25">
      <c r="A1" s="86" t="s">
        <v>478</v>
      </c>
      <c r="B1" s="87"/>
      <c r="C1" s="87"/>
      <c r="D1" s="88"/>
    </row>
    <row r="2" spans="1:4" ht="12" customHeight="1" x14ac:dyDescent="0.25">
      <c r="A2" s="89"/>
      <c r="B2" s="90"/>
      <c r="C2" s="90"/>
      <c r="D2" s="91"/>
    </row>
    <row r="3" spans="1:4" ht="1.5" hidden="1" customHeight="1" x14ac:dyDescent="0.25">
      <c r="A3" s="89"/>
      <c r="B3" s="90"/>
      <c r="C3" s="90"/>
      <c r="D3" s="91"/>
    </row>
    <row r="4" spans="1:4" hidden="1" x14ac:dyDescent="0.25">
      <c r="A4" s="92"/>
      <c r="B4" s="93"/>
      <c r="C4" s="93"/>
      <c r="D4" s="94"/>
    </row>
    <row r="5" spans="1:4" ht="23.25" customHeight="1" x14ac:dyDescent="0.25">
      <c r="A5" s="34" t="s">
        <v>0</v>
      </c>
      <c r="B5" s="34" t="s">
        <v>1</v>
      </c>
      <c r="C5" s="34" t="s">
        <v>2</v>
      </c>
      <c r="D5" s="34" t="s">
        <v>3</v>
      </c>
    </row>
    <row r="6" spans="1:4" ht="18.75" customHeight="1" x14ac:dyDescent="0.25">
      <c r="A6" s="35" t="s">
        <v>306</v>
      </c>
      <c r="B6" s="36" t="s">
        <v>5</v>
      </c>
      <c r="C6" s="36" t="s">
        <v>6</v>
      </c>
      <c r="D6" s="36" t="s">
        <v>7</v>
      </c>
    </row>
    <row r="7" spans="1:4" ht="30" x14ac:dyDescent="0.25">
      <c r="A7" s="35" t="s">
        <v>306</v>
      </c>
      <c r="B7" s="36" t="s">
        <v>8</v>
      </c>
      <c r="C7" s="36" t="s">
        <v>6</v>
      </c>
      <c r="D7" s="36" t="s">
        <v>9</v>
      </c>
    </row>
    <row r="8" spans="1:4" ht="30" x14ac:dyDescent="0.25">
      <c r="A8" s="37" t="s">
        <v>10</v>
      </c>
      <c r="B8" s="36" t="s">
        <v>11</v>
      </c>
      <c r="C8" s="36" t="s">
        <v>479</v>
      </c>
      <c r="D8" s="36" t="s">
        <v>12</v>
      </c>
    </row>
    <row r="9" spans="1:4" ht="35.25" customHeight="1" x14ac:dyDescent="0.25">
      <c r="A9" s="37" t="s">
        <v>10</v>
      </c>
      <c r="B9" s="36" t="s">
        <v>13</v>
      </c>
      <c r="C9" s="36" t="s">
        <v>14</v>
      </c>
      <c r="D9" s="36" t="s">
        <v>15</v>
      </c>
    </row>
    <row r="10" spans="1:4" ht="30" x14ac:dyDescent="0.25">
      <c r="A10" s="37" t="s">
        <v>10</v>
      </c>
      <c r="B10" s="36" t="s">
        <v>16</v>
      </c>
      <c r="C10" s="36" t="s">
        <v>17</v>
      </c>
      <c r="D10" s="36" t="s">
        <v>18</v>
      </c>
    </row>
    <row r="11" spans="1:4" ht="21.75" customHeight="1" x14ac:dyDescent="0.25">
      <c r="A11" s="37" t="s">
        <v>10</v>
      </c>
      <c r="B11" s="36" t="s">
        <v>19</v>
      </c>
      <c r="C11" s="36" t="s">
        <v>20</v>
      </c>
      <c r="D11" s="36" t="s">
        <v>21</v>
      </c>
    </row>
    <row r="12" spans="1:4" ht="31.5" customHeight="1" x14ac:dyDescent="0.25">
      <c r="A12" s="38" t="s">
        <v>22</v>
      </c>
      <c r="B12" s="36" t="s">
        <v>23</v>
      </c>
      <c r="C12" s="36" t="s">
        <v>24</v>
      </c>
      <c r="D12" s="36" t="s">
        <v>25</v>
      </c>
    </row>
    <row r="13" spans="1:4" ht="30" x14ac:dyDescent="0.25">
      <c r="A13" s="38" t="s">
        <v>22</v>
      </c>
      <c r="B13" s="36" t="s">
        <v>26</v>
      </c>
      <c r="C13" s="36" t="s">
        <v>27</v>
      </c>
      <c r="D13" s="36" t="s">
        <v>28</v>
      </c>
    </row>
    <row r="14" spans="1:4" ht="21" customHeight="1" x14ac:dyDescent="0.25">
      <c r="A14" s="45" t="s">
        <v>29</v>
      </c>
      <c r="B14" s="36" t="s">
        <v>30</v>
      </c>
      <c r="C14" s="36" t="s">
        <v>31</v>
      </c>
      <c r="D14" s="36" t="s">
        <v>32</v>
      </c>
    </row>
    <row r="15" spans="1:4" ht="60" x14ac:dyDescent="0.25">
      <c r="A15" s="45" t="s">
        <v>29</v>
      </c>
      <c r="B15" s="36" t="s">
        <v>33</v>
      </c>
      <c r="C15" s="36" t="s">
        <v>34</v>
      </c>
      <c r="D15" s="36" t="s">
        <v>35</v>
      </c>
    </row>
    <row r="16" spans="1:4" ht="60" x14ac:dyDescent="0.25">
      <c r="A16" s="45" t="s">
        <v>29</v>
      </c>
      <c r="B16" s="36" t="s">
        <v>36</v>
      </c>
      <c r="C16" s="36" t="s">
        <v>37</v>
      </c>
      <c r="D16" s="36" t="s">
        <v>482</v>
      </c>
    </row>
    <row r="17" spans="1:4" ht="32.25" customHeight="1" x14ac:dyDescent="0.25">
      <c r="A17" s="45" t="s">
        <v>29</v>
      </c>
      <c r="B17" s="36" t="s">
        <v>38</v>
      </c>
      <c r="C17" s="36" t="s">
        <v>39</v>
      </c>
      <c r="D17" s="36" t="s">
        <v>40</v>
      </c>
    </row>
    <row r="18" spans="1:4" ht="30" x14ac:dyDescent="0.25">
      <c r="A18" s="39" t="s">
        <v>498</v>
      </c>
      <c r="B18" s="36" t="s">
        <v>42</v>
      </c>
      <c r="C18" s="36" t="s">
        <v>43</v>
      </c>
      <c r="D18" s="36" t="s">
        <v>44</v>
      </c>
    </row>
    <row r="19" spans="1:4" ht="32.25" customHeight="1" x14ac:dyDescent="0.25">
      <c r="A19" s="39" t="s">
        <v>498</v>
      </c>
      <c r="B19" s="36" t="s">
        <v>45</v>
      </c>
      <c r="C19" s="36" t="s">
        <v>504</v>
      </c>
      <c r="D19" s="36" t="s">
        <v>46</v>
      </c>
    </row>
    <row r="20" spans="1:4" ht="30" x14ac:dyDescent="0.25">
      <c r="A20" s="39" t="s">
        <v>498</v>
      </c>
      <c r="B20" s="36" t="s">
        <v>47</v>
      </c>
      <c r="C20" s="36" t="s">
        <v>48</v>
      </c>
      <c r="D20" s="36" t="s">
        <v>49</v>
      </c>
    </row>
    <row r="21" spans="1:4" ht="15.75" x14ac:dyDescent="0.25">
      <c r="A21" s="39" t="s">
        <v>498</v>
      </c>
      <c r="B21" s="36" t="s">
        <v>50</v>
      </c>
      <c r="C21" s="36" t="s">
        <v>481</v>
      </c>
      <c r="D21" s="36" t="s">
        <v>51</v>
      </c>
    </row>
    <row r="22" spans="1:4" ht="30" x14ac:dyDescent="0.25">
      <c r="A22" s="39" t="s">
        <v>498</v>
      </c>
      <c r="B22" s="36" t="s">
        <v>52</v>
      </c>
      <c r="C22" s="36" t="s">
        <v>53</v>
      </c>
      <c r="D22" s="36" t="s">
        <v>54</v>
      </c>
    </row>
    <row r="23" spans="1:4" ht="17.25" customHeight="1" x14ac:dyDescent="0.25">
      <c r="A23" s="40" t="s">
        <v>55</v>
      </c>
      <c r="B23" s="36" t="s">
        <v>56</v>
      </c>
      <c r="C23" s="36" t="s">
        <v>57</v>
      </c>
      <c r="D23" s="36" t="s">
        <v>58</v>
      </c>
    </row>
    <row r="24" spans="1:4" ht="30" x14ac:dyDescent="0.25">
      <c r="A24" s="40" t="s">
        <v>55</v>
      </c>
      <c r="B24" s="36" t="s">
        <v>480</v>
      </c>
      <c r="C24" s="36" t="s">
        <v>59</v>
      </c>
      <c r="D24" s="36" t="s">
        <v>483</v>
      </c>
    </row>
    <row r="25" spans="1:4" ht="30" x14ac:dyDescent="0.25">
      <c r="A25" s="40" t="s">
        <v>55</v>
      </c>
      <c r="B25" s="36" t="s">
        <v>60</v>
      </c>
      <c r="C25" s="36" t="s">
        <v>61</v>
      </c>
      <c r="D25" s="36" t="s">
        <v>484</v>
      </c>
    </row>
    <row r="26" spans="1:4" ht="28.5" customHeight="1" x14ac:dyDescent="0.25">
      <c r="A26" s="40" t="s">
        <v>55</v>
      </c>
      <c r="B26" s="36" t="s">
        <v>62</v>
      </c>
      <c r="C26" s="36" t="s">
        <v>63</v>
      </c>
      <c r="D26" s="36" t="s">
        <v>64</v>
      </c>
    </row>
    <row r="27" spans="1:4" ht="21.75" customHeight="1" x14ac:dyDescent="0.25">
      <c r="A27" s="40" t="s">
        <v>55</v>
      </c>
      <c r="B27" s="36" t="s">
        <v>65</v>
      </c>
      <c r="C27" s="36" t="s">
        <v>66</v>
      </c>
      <c r="D27" s="36" t="s">
        <v>67</v>
      </c>
    </row>
    <row r="28" spans="1:4" ht="45" x14ac:dyDescent="0.25">
      <c r="A28" s="40" t="s">
        <v>55</v>
      </c>
      <c r="B28" s="36" t="s">
        <v>68</v>
      </c>
      <c r="C28" s="36" t="s">
        <v>69</v>
      </c>
      <c r="D28" s="36" t="s">
        <v>70</v>
      </c>
    </row>
    <row r="29" spans="1:4" ht="21" customHeight="1" x14ac:dyDescent="0.25">
      <c r="A29" s="40" t="s">
        <v>55</v>
      </c>
      <c r="B29" s="36" t="s">
        <v>71</v>
      </c>
      <c r="C29" s="36" t="s">
        <v>72</v>
      </c>
      <c r="D29" s="36" t="s">
        <v>485</v>
      </c>
    </row>
    <row r="30" spans="1:4" ht="32.25" customHeight="1" x14ac:dyDescent="0.25">
      <c r="A30" s="40" t="s">
        <v>55</v>
      </c>
      <c r="B30" s="36" t="s">
        <v>73</v>
      </c>
      <c r="C30" s="36" t="s">
        <v>74</v>
      </c>
      <c r="D30" s="36" t="s">
        <v>75</v>
      </c>
    </row>
    <row r="31" spans="1:4" ht="21.75" customHeight="1" x14ac:dyDescent="0.25">
      <c r="A31" s="40" t="s">
        <v>55</v>
      </c>
      <c r="B31" s="36" t="s">
        <v>76</v>
      </c>
      <c r="C31" s="36" t="s">
        <v>77</v>
      </c>
      <c r="D31" s="36" t="s">
        <v>78</v>
      </c>
    </row>
    <row r="32" spans="1:4" ht="19.5" customHeight="1" x14ac:dyDescent="0.25">
      <c r="A32" s="41" t="s">
        <v>503</v>
      </c>
      <c r="B32" s="36" t="s">
        <v>80</v>
      </c>
      <c r="C32" s="36" t="s">
        <v>81</v>
      </c>
      <c r="D32" s="36" t="s">
        <v>82</v>
      </c>
    </row>
    <row r="33" spans="1:4" ht="18" customHeight="1" x14ac:dyDescent="0.25">
      <c r="A33" s="41" t="s">
        <v>503</v>
      </c>
      <c r="B33" s="36" t="s">
        <v>83</v>
      </c>
      <c r="C33" s="36" t="s">
        <v>81</v>
      </c>
      <c r="D33" s="36" t="s">
        <v>84</v>
      </c>
    </row>
    <row r="34" spans="1:4" ht="19.5" customHeight="1" x14ac:dyDescent="0.25">
      <c r="A34" s="41" t="s">
        <v>503</v>
      </c>
      <c r="B34" s="36" t="s">
        <v>85</v>
      </c>
      <c r="C34" s="36" t="s">
        <v>81</v>
      </c>
      <c r="D34" s="36" t="s">
        <v>82</v>
      </c>
    </row>
    <row r="35" spans="1:4" ht="20.25" customHeight="1" x14ac:dyDescent="0.25">
      <c r="A35" s="41" t="s">
        <v>503</v>
      </c>
      <c r="B35" s="36" t="s">
        <v>86</v>
      </c>
      <c r="C35" s="36" t="s">
        <v>87</v>
      </c>
      <c r="D35" s="36" t="s">
        <v>84</v>
      </c>
    </row>
    <row r="36" spans="1:4" ht="17.25" customHeight="1" x14ac:dyDescent="0.25">
      <c r="A36" s="41" t="s">
        <v>503</v>
      </c>
      <c r="B36" s="36" t="s">
        <v>88</v>
      </c>
      <c r="C36" s="36" t="s">
        <v>81</v>
      </c>
      <c r="D36" s="36" t="s">
        <v>82</v>
      </c>
    </row>
    <row r="37" spans="1:4" ht="19.5" customHeight="1" x14ac:dyDescent="0.25">
      <c r="A37" s="41" t="s">
        <v>503</v>
      </c>
      <c r="B37" s="36" t="s">
        <v>89</v>
      </c>
      <c r="C37" s="36" t="s">
        <v>90</v>
      </c>
      <c r="D37" s="36" t="s">
        <v>82</v>
      </c>
    </row>
    <row r="38" spans="1:4" ht="41.25" customHeight="1" x14ac:dyDescent="0.25">
      <c r="A38" s="46" t="s">
        <v>91</v>
      </c>
      <c r="B38" s="36" t="s">
        <v>92</v>
      </c>
      <c r="C38" s="36" t="s">
        <v>499</v>
      </c>
      <c r="D38" s="36" t="s">
        <v>486</v>
      </c>
    </row>
    <row r="39" spans="1:4" ht="21" customHeight="1" x14ac:dyDescent="0.25">
      <c r="A39" s="46" t="s">
        <v>91</v>
      </c>
      <c r="B39" s="36" t="s">
        <v>93</v>
      </c>
      <c r="C39" s="36" t="s">
        <v>94</v>
      </c>
      <c r="D39" s="36" t="s">
        <v>95</v>
      </c>
    </row>
    <row r="40" spans="1:4" ht="30" x14ac:dyDescent="0.25">
      <c r="A40" s="46" t="s">
        <v>91</v>
      </c>
      <c r="B40" s="36" t="s">
        <v>96</v>
      </c>
      <c r="C40" s="36" t="s">
        <v>97</v>
      </c>
      <c r="D40" s="36" t="s">
        <v>486</v>
      </c>
    </row>
    <row r="41" spans="1:4" ht="30" x14ac:dyDescent="0.25">
      <c r="A41" s="46" t="s">
        <v>91</v>
      </c>
      <c r="B41" s="36" t="s">
        <v>98</v>
      </c>
      <c r="C41" s="36" t="s">
        <v>99</v>
      </c>
      <c r="D41" s="36" t="s">
        <v>486</v>
      </c>
    </row>
    <row r="42" spans="1:4" ht="36.75" customHeight="1" x14ac:dyDescent="0.25">
      <c r="A42" s="42" t="s">
        <v>100</v>
      </c>
      <c r="B42" s="36" t="s">
        <v>101</v>
      </c>
      <c r="C42" s="36" t="s">
        <v>102</v>
      </c>
      <c r="D42" s="36" t="s">
        <v>487</v>
      </c>
    </row>
    <row r="43" spans="1:4" ht="34.5" customHeight="1" x14ac:dyDescent="0.25">
      <c r="A43" s="42" t="s">
        <v>100</v>
      </c>
      <c r="B43" s="36" t="s">
        <v>103</v>
      </c>
      <c r="C43" s="36" t="s">
        <v>104</v>
      </c>
      <c r="D43" s="36" t="s">
        <v>488</v>
      </c>
    </row>
    <row r="44" spans="1:4" ht="34.5" customHeight="1" x14ac:dyDescent="0.25">
      <c r="A44" s="42" t="s">
        <v>100</v>
      </c>
      <c r="B44" s="36" t="s">
        <v>105</v>
      </c>
      <c r="C44" s="36" t="s">
        <v>106</v>
      </c>
      <c r="D44" s="36" t="s">
        <v>107</v>
      </c>
    </row>
    <row r="45" spans="1:4" ht="18.75" customHeight="1" x14ac:dyDescent="0.25">
      <c r="A45" s="42" t="s">
        <v>100</v>
      </c>
      <c r="B45" s="36" t="s">
        <v>108</v>
      </c>
      <c r="C45" s="36" t="s">
        <v>109</v>
      </c>
      <c r="D45" s="36" t="s">
        <v>110</v>
      </c>
    </row>
    <row r="46" spans="1:4" ht="31.5" customHeight="1" x14ac:dyDescent="0.25">
      <c r="A46" s="42" t="s">
        <v>100</v>
      </c>
      <c r="B46" s="36" t="s">
        <v>111</v>
      </c>
      <c r="C46" s="36" t="s">
        <v>104</v>
      </c>
      <c r="D46" s="36" t="s">
        <v>488</v>
      </c>
    </row>
    <row r="47" spans="1:4" ht="30" x14ac:dyDescent="0.25">
      <c r="A47" s="42" t="s">
        <v>100</v>
      </c>
      <c r="B47" s="36" t="s">
        <v>112</v>
      </c>
      <c r="C47" s="36" t="s">
        <v>113</v>
      </c>
      <c r="D47" s="36" t="s">
        <v>114</v>
      </c>
    </row>
    <row r="48" spans="1:4" ht="33" customHeight="1" x14ac:dyDescent="0.25">
      <c r="A48" s="42" t="s">
        <v>100</v>
      </c>
      <c r="B48" s="36" t="s">
        <v>115</v>
      </c>
      <c r="C48" s="36" t="s">
        <v>116</v>
      </c>
      <c r="D48" s="36" t="s">
        <v>489</v>
      </c>
    </row>
    <row r="49" spans="1:4" ht="30" x14ac:dyDescent="0.25">
      <c r="A49" s="42" t="s">
        <v>100</v>
      </c>
      <c r="B49" s="36" t="s">
        <v>117</v>
      </c>
      <c r="C49" s="36" t="s">
        <v>118</v>
      </c>
      <c r="D49" s="36" t="s">
        <v>490</v>
      </c>
    </row>
    <row r="50" spans="1:4" ht="20.25" customHeight="1" x14ac:dyDescent="0.25">
      <c r="A50" s="42" t="s">
        <v>100</v>
      </c>
      <c r="B50" s="36" t="s">
        <v>119</v>
      </c>
      <c r="C50" s="36" t="s">
        <v>120</v>
      </c>
      <c r="D50" s="36" t="s">
        <v>114</v>
      </c>
    </row>
    <row r="51" spans="1:4" ht="30" x14ac:dyDescent="0.25">
      <c r="A51" s="42" t="s">
        <v>100</v>
      </c>
      <c r="B51" s="36" t="s">
        <v>121</v>
      </c>
      <c r="C51" s="36" t="s">
        <v>122</v>
      </c>
      <c r="D51" s="36" t="s">
        <v>114</v>
      </c>
    </row>
    <row r="52" spans="1:4" ht="21" customHeight="1" x14ac:dyDescent="0.25">
      <c r="A52" s="42" t="s">
        <v>100</v>
      </c>
      <c r="B52" s="36" t="s">
        <v>123</v>
      </c>
      <c r="C52" s="36" t="s">
        <v>124</v>
      </c>
      <c r="D52" s="36" t="s">
        <v>114</v>
      </c>
    </row>
    <row r="53" spans="1:4" ht="22.5" customHeight="1" x14ac:dyDescent="0.25">
      <c r="A53" s="42" t="s">
        <v>100</v>
      </c>
      <c r="B53" s="36" t="s">
        <v>125</v>
      </c>
      <c r="C53" s="36" t="s">
        <v>126</v>
      </c>
      <c r="D53" s="36" t="s">
        <v>127</v>
      </c>
    </row>
    <row r="54" spans="1:4" ht="30" x14ac:dyDescent="0.25">
      <c r="A54" s="42" t="s">
        <v>100</v>
      </c>
      <c r="B54" s="36" t="s">
        <v>128</v>
      </c>
      <c r="C54" s="36" t="s">
        <v>129</v>
      </c>
      <c r="D54" s="36" t="s">
        <v>130</v>
      </c>
    </row>
    <row r="55" spans="1:4" ht="30" x14ac:dyDescent="0.25">
      <c r="A55" s="42" t="s">
        <v>100</v>
      </c>
      <c r="B55" s="36" t="s">
        <v>131</v>
      </c>
      <c r="C55" s="36" t="s">
        <v>132</v>
      </c>
      <c r="D55" s="36" t="s">
        <v>133</v>
      </c>
    </row>
    <row r="56" spans="1:4" ht="30" x14ac:dyDescent="0.25">
      <c r="A56" s="42" t="s">
        <v>100</v>
      </c>
      <c r="B56" s="36" t="s">
        <v>134</v>
      </c>
      <c r="C56" s="36" t="s">
        <v>135</v>
      </c>
      <c r="D56" s="36" t="s">
        <v>136</v>
      </c>
    </row>
    <row r="57" spans="1:4" ht="30" x14ac:dyDescent="0.25">
      <c r="A57" s="42" t="s">
        <v>100</v>
      </c>
      <c r="B57" s="36" t="s">
        <v>137</v>
      </c>
      <c r="C57" s="36" t="s">
        <v>138</v>
      </c>
      <c r="D57" s="36" t="s">
        <v>139</v>
      </c>
    </row>
    <row r="58" spans="1:4" ht="30.75" customHeight="1" x14ac:dyDescent="0.25">
      <c r="A58" s="42" t="s">
        <v>100</v>
      </c>
      <c r="B58" s="36" t="s">
        <v>140</v>
      </c>
      <c r="C58" s="36" t="s">
        <v>141</v>
      </c>
      <c r="D58" s="36" t="s">
        <v>142</v>
      </c>
    </row>
    <row r="59" spans="1:4" ht="33" customHeight="1" x14ac:dyDescent="0.25">
      <c r="A59" s="42" t="s">
        <v>100</v>
      </c>
      <c r="B59" s="36" t="s">
        <v>143</v>
      </c>
      <c r="C59" s="36" t="s">
        <v>144</v>
      </c>
      <c r="D59" s="36" t="s">
        <v>145</v>
      </c>
    </row>
    <row r="60" spans="1:4" ht="21.75" customHeight="1" x14ac:dyDescent="0.25">
      <c r="A60" s="42" t="s">
        <v>100</v>
      </c>
      <c r="B60" s="36" t="s">
        <v>146</v>
      </c>
      <c r="C60" s="36" t="s">
        <v>147</v>
      </c>
      <c r="D60" s="36" t="s">
        <v>114</v>
      </c>
    </row>
    <row r="61" spans="1:4" ht="40.5" customHeight="1" x14ac:dyDescent="0.25">
      <c r="A61" s="42" t="s">
        <v>100</v>
      </c>
      <c r="B61" s="36" t="s">
        <v>148</v>
      </c>
      <c r="C61" s="36" t="s">
        <v>149</v>
      </c>
      <c r="D61" s="36" t="s">
        <v>150</v>
      </c>
    </row>
    <row r="62" spans="1:4" ht="33" customHeight="1" x14ac:dyDescent="0.25">
      <c r="A62" s="42" t="s">
        <v>100</v>
      </c>
      <c r="B62" s="36" t="s">
        <v>151</v>
      </c>
      <c r="C62" s="36" t="s">
        <v>152</v>
      </c>
      <c r="D62" s="36" t="s">
        <v>153</v>
      </c>
    </row>
    <row r="63" spans="1:4" ht="47.25" customHeight="1" x14ac:dyDescent="0.25">
      <c r="A63" s="42" t="s">
        <v>100</v>
      </c>
      <c r="B63" s="36" t="s">
        <v>154</v>
      </c>
      <c r="C63" s="36" t="s">
        <v>502</v>
      </c>
      <c r="D63" s="36" t="s">
        <v>155</v>
      </c>
    </row>
    <row r="64" spans="1:4" ht="18" customHeight="1" x14ac:dyDescent="0.25">
      <c r="A64" s="42" t="s">
        <v>100</v>
      </c>
      <c r="B64" s="36" t="s">
        <v>156</v>
      </c>
      <c r="C64" s="36" t="s">
        <v>157</v>
      </c>
      <c r="D64" s="36" t="s">
        <v>114</v>
      </c>
    </row>
    <row r="65" spans="1:4" ht="30" x14ac:dyDescent="0.25">
      <c r="A65" s="42" t="s">
        <v>100</v>
      </c>
      <c r="B65" s="36" t="s">
        <v>158</v>
      </c>
      <c r="C65" s="36" t="s">
        <v>159</v>
      </c>
      <c r="D65" s="36" t="s">
        <v>160</v>
      </c>
    </row>
    <row r="66" spans="1:4" ht="32.25" customHeight="1" x14ac:dyDescent="0.25">
      <c r="A66" s="42" t="s">
        <v>100</v>
      </c>
      <c r="B66" s="36" t="s">
        <v>161</v>
      </c>
      <c r="C66" s="36" t="s">
        <v>162</v>
      </c>
      <c r="D66" s="36" t="s">
        <v>114</v>
      </c>
    </row>
    <row r="67" spans="1:4" ht="30.75" customHeight="1" x14ac:dyDescent="0.25">
      <c r="A67" s="42" t="s">
        <v>100</v>
      </c>
      <c r="B67" s="36" t="s">
        <v>163</v>
      </c>
      <c r="C67" s="36" t="s">
        <v>164</v>
      </c>
      <c r="D67" s="36" t="s">
        <v>114</v>
      </c>
    </row>
    <row r="68" spans="1:4" ht="33.75" customHeight="1" x14ac:dyDescent="0.25">
      <c r="A68" s="42" t="s">
        <v>100</v>
      </c>
      <c r="B68" s="36" t="s">
        <v>165</v>
      </c>
      <c r="C68" s="36" t="s">
        <v>166</v>
      </c>
      <c r="D68" s="36" t="s">
        <v>114</v>
      </c>
    </row>
    <row r="69" spans="1:4" ht="45" x14ac:dyDescent="0.25">
      <c r="A69" s="43" t="s">
        <v>167</v>
      </c>
      <c r="B69" s="36" t="s">
        <v>168</v>
      </c>
      <c r="C69" s="36" t="s">
        <v>169</v>
      </c>
      <c r="D69" s="36" t="s">
        <v>491</v>
      </c>
    </row>
    <row r="70" spans="1:4" ht="45" x14ac:dyDescent="0.25">
      <c r="A70" s="43" t="s">
        <v>167</v>
      </c>
      <c r="B70" s="36" t="s">
        <v>501</v>
      </c>
      <c r="C70" s="36" t="s">
        <v>170</v>
      </c>
      <c r="D70" s="36" t="s">
        <v>171</v>
      </c>
    </row>
    <row r="71" spans="1:4" ht="33.75" customHeight="1" x14ac:dyDescent="0.25">
      <c r="A71" s="43" t="s">
        <v>167</v>
      </c>
      <c r="B71" s="36" t="s">
        <v>172</v>
      </c>
      <c r="C71" s="36" t="s">
        <v>173</v>
      </c>
      <c r="D71" s="36" t="s">
        <v>491</v>
      </c>
    </row>
    <row r="72" spans="1:4" ht="20.25" customHeight="1" x14ac:dyDescent="0.25">
      <c r="A72" s="44" t="s">
        <v>174</v>
      </c>
      <c r="B72" s="36" t="s">
        <v>175</v>
      </c>
      <c r="C72" s="36" t="s">
        <v>497</v>
      </c>
      <c r="D72" s="36" t="s">
        <v>176</v>
      </c>
    </row>
    <row r="73" spans="1:4" ht="20.25" customHeight="1" x14ac:dyDescent="0.25">
      <c r="A73" s="44" t="s">
        <v>174</v>
      </c>
      <c r="B73" s="36" t="s">
        <v>177</v>
      </c>
      <c r="C73" s="36" t="s">
        <v>178</v>
      </c>
      <c r="D73" s="36" t="s">
        <v>179</v>
      </c>
    </row>
    <row r="74" spans="1:4" ht="30" x14ac:dyDescent="0.25">
      <c r="A74" s="44" t="s">
        <v>174</v>
      </c>
      <c r="B74" s="36" t="s">
        <v>180</v>
      </c>
      <c r="C74" s="36" t="s">
        <v>181</v>
      </c>
      <c r="D74" s="36" t="s">
        <v>492</v>
      </c>
    </row>
    <row r="75" spans="1:4" ht="34.5" customHeight="1" x14ac:dyDescent="0.25">
      <c r="A75" s="44" t="s">
        <v>174</v>
      </c>
      <c r="B75" s="36" t="s">
        <v>182</v>
      </c>
      <c r="C75" s="36" t="s">
        <v>183</v>
      </c>
      <c r="D75" s="36" t="s">
        <v>184</v>
      </c>
    </row>
    <row r="76" spans="1:4" ht="33" customHeight="1" x14ac:dyDescent="0.25">
      <c r="A76" s="44" t="s">
        <v>174</v>
      </c>
      <c r="B76" s="36" t="s">
        <v>185</v>
      </c>
      <c r="C76" s="36" t="s">
        <v>496</v>
      </c>
      <c r="D76" s="36" t="s">
        <v>186</v>
      </c>
    </row>
    <row r="77" spans="1:4" ht="21.75" customHeight="1" x14ac:dyDescent="0.25">
      <c r="A77" s="44" t="s">
        <v>174</v>
      </c>
      <c r="B77" s="36" t="s">
        <v>187</v>
      </c>
      <c r="C77" s="36" t="s">
        <v>188</v>
      </c>
      <c r="D77" s="36" t="s">
        <v>189</v>
      </c>
    </row>
    <row r="78" spans="1:4" ht="30" customHeight="1" x14ac:dyDescent="0.25">
      <c r="A78" s="44" t="s">
        <v>174</v>
      </c>
      <c r="B78" s="36" t="s">
        <v>190</v>
      </c>
      <c r="C78" s="36" t="s">
        <v>495</v>
      </c>
      <c r="D78" s="36" t="s">
        <v>494</v>
      </c>
    </row>
    <row r="79" spans="1:4" ht="32.25" customHeight="1" x14ac:dyDescent="0.25">
      <c r="A79" s="44" t="s">
        <v>174</v>
      </c>
      <c r="B79" s="36" t="s">
        <v>191</v>
      </c>
      <c r="C79" s="36" t="s">
        <v>192</v>
      </c>
      <c r="D79" s="36" t="s">
        <v>493</v>
      </c>
    </row>
  </sheetData>
  <mergeCells count="1">
    <mergeCell ref="A1:D4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AA34ED2C73F741A349B63843089F2B" ma:contentTypeVersion="0" ma:contentTypeDescription="Crear nuevo documento." ma:contentTypeScope="" ma:versionID="72ae99ab6020e84436315ba13669862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a32e31057d31967a7b1de454376c2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E3FFF2-023A-43D4-A859-9411A4DCD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7AE04F-42A8-4D0D-B35C-438BF7942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3C57F-A60C-4634-92FD-3770EA482E65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24</vt:i4>
      </vt:variant>
    </vt:vector>
  </HeadingPairs>
  <TitlesOfParts>
    <vt:vector size="28" baseType="lpstr">
      <vt:lpstr>Control</vt:lpstr>
      <vt:lpstr>Hoja1</vt:lpstr>
      <vt:lpstr>Servicios Portuarios</vt:lpstr>
      <vt:lpstr>Tabla de Peligros y Riesgosos</vt:lpstr>
      <vt:lpstr>Antropogenicos</vt:lpstr>
      <vt:lpstr>'Servicios Portuarios'!AREAS_ZONA</vt:lpstr>
      <vt:lpstr>AREAS_ZONA</vt:lpstr>
      <vt:lpstr>'Servicios Portuarios'!ASIPONAS</vt:lpstr>
      <vt:lpstr>ASIPONAS</vt:lpstr>
      <vt:lpstr>Biológicos</vt:lpstr>
      <vt:lpstr>Eléctricos</vt:lpstr>
      <vt:lpstr>Ergonómicos</vt:lpstr>
      <vt:lpstr>Fenómenos_Naturales</vt:lpstr>
      <vt:lpstr>Físicos</vt:lpstr>
      <vt:lpstr>Fuego_Explosión</vt:lpstr>
      <vt:lpstr>Locativos</vt:lpstr>
      <vt:lpstr>Mecánicos</vt:lpstr>
      <vt:lpstr>'Servicios Portuarios'!Medidas_Reducir_Riesgos</vt:lpstr>
      <vt:lpstr>Medidas_Reducir_Riesgos</vt:lpstr>
      <vt:lpstr>Probabilidad</vt:lpstr>
      <vt:lpstr>Proceso</vt:lpstr>
      <vt:lpstr>Psicosociales</vt:lpstr>
      <vt:lpstr>Químicos</vt:lpstr>
      <vt:lpstr>Severidad</vt:lpstr>
      <vt:lpstr>Tipo_Actividad</vt:lpstr>
      <vt:lpstr>Tipo_Incidente</vt:lpstr>
      <vt:lpstr>Tipo_Peligro</vt:lpstr>
      <vt:lpstr>Tipo_Personal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de Informatica</dc:creator>
  <cp:lastModifiedBy>Lizbeth Casarrubias Juan</cp:lastModifiedBy>
  <cp:lastPrinted>2023-11-16T22:48:29Z</cp:lastPrinted>
  <dcterms:created xsi:type="dcterms:W3CDTF">2023-11-16T21:48:39Z</dcterms:created>
  <dcterms:modified xsi:type="dcterms:W3CDTF">2024-01-22T20:00:10Z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0x010100A1AA34ED2C73F741A349B63843089F2B</vt:lpwstr>
  </property>
</Properties>
</file>